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00"/>
  </bookViews>
  <sheets>
    <sheet name="кіші топ" sheetId="1" r:id="rId1"/>
    <sheet name="ортангы топ" sheetId="2" r:id="rId2"/>
    <sheet name="ересек топ" sheetId="3" r:id="rId3"/>
    <sheet name="Лист1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O40" i="1" l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D49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R40" i="2"/>
  <c r="DR41" i="2" s="1"/>
  <c r="DQ40" i="2"/>
  <c r="DQ41" i="2" s="1"/>
  <c r="DP40" i="2"/>
  <c r="DP41" i="2" s="1"/>
  <c r="DO40" i="2"/>
  <c r="DO41" i="2" s="1"/>
  <c r="DN40" i="2"/>
  <c r="DN41" i="2" s="1"/>
  <c r="DM40" i="2"/>
  <c r="DM41" i="2" s="1"/>
  <c r="DL40" i="2"/>
  <c r="DL41" i="2" s="1"/>
  <c r="DK40" i="2"/>
  <c r="DK41" i="2" s="1"/>
  <c r="DJ40" i="2"/>
  <c r="DJ41" i="2" s="1"/>
  <c r="DI40" i="2"/>
  <c r="DI41" i="2" s="1"/>
  <c r="DH40" i="2"/>
  <c r="DH41" i="2" s="1"/>
  <c r="DG40" i="2"/>
  <c r="DG41" i="2" s="1"/>
  <c r="DF40" i="2"/>
  <c r="DF41" i="2" s="1"/>
  <c r="DE40" i="2"/>
  <c r="DE41" i="2" s="1"/>
  <c r="DD40" i="2"/>
  <c r="DD41" i="2" s="1"/>
  <c r="DC40" i="2"/>
  <c r="DC41" i="2" s="1"/>
  <c r="DB40" i="2"/>
  <c r="DB41" i="2" s="1"/>
  <c r="DA40" i="2"/>
  <c r="DA41" i="2" s="1"/>
  <c r="CZ40" i="2"/>
  <c r="CZ41" i="2" s="1"/>
  <c r="CY40" i="2"/>
  <c r="CY41" i="2" s="1"/>
  <c r="CX40" i="2"/>
  <c r="CX41" i="2" s="1"/>
  <c r="CW40" i="2"/>
  <c r="CW41" i="2" s="1"/>
  <c r="CV40" i="2"/>
  <c r="CV41" i="2" s="1"/>
  <c r="CU40" i="2"/>
  <c r="CU41" i="2" s="1"/>
  <c r="CT40" i="2"/>
  <c r="CT41" i="2" s="1"/>
  <c r="CS40" i="2"/>
  <c r="CS41" i="2" s="1"/>
  <c r="CR40" i="2"/>
  <c r="CR41" i="2" s="1"/>
  <c r="CQ40" i="2"/>
  <c r="CQ41" i="2" s="1"/>
  <c r="CP40" i="2"/>
  <c r="CP41" i="2" s="1"/>
  <c r="CO40" i="2"/>
  <c r="CO41" i="2" s="1"/>
  <c r="CN40" i="2"/>
  <c r="CN41" i="2" s="1"/>
  <c r="CM40" i="2"/>
  <c r="CM41" i="2" s="1"/>
  <c r="CL40" i="2"/>
  <c r="CL41" i="2" s="1"/>
  <c r="CK40" i="2"/>
  <c r="CK41" i="2" s="1"/>
  <c r="CJ40" i="2"/>
  <c r="CJ41" i="2" s="1"/>
  <c r="CI40" i="2"/>
  <c r="CI41" i="2" s="1"/>
  <c r="CH40" i="2"/>
  <c r="CH41" i="2" s="1"/>
  <c r="CG40" i="2"/>
  <c r="CG41" i="2" s="1"/>
  <c r="CF40" i="2"/>
  <c r="CF41" i="2" s="1"/>
  <c r="CE40" i="2"/>
  <c r="CE41" i="2" s="1"/>
  <c r="CD40" i="2"/>
  <c r="CD41" i="2" s="1"/>
  <c r="CC40" i="2"/>
  <c r="CC41" i="2" s="1"/>
  <c r="CB40" i="2"/>
  <c r="CB41" i="2" s="1"/>
  <c r="CA40" i="2"/>
  <c r="CA41" i="2" s="1"/>
  <c r="BZ40" i="2"/>
  <c r="BZ41" i="2" s="1"/>
  <c r="BY40" i="2"/>
  <c r="BY41" i="2" s="1"/>
  <c r="BX40" i="2"/>
  <c r="BX41" i="2" s="1"/>
  <c r="BW40" i="2"/>
  <c r="BW41" i="2" s="1"/>
  <c r="BV40" i="2"/>
  <c r="BV41" i="2" s="1"/>
  <c r="BU40" i="2"/>
  <c r="BU41" i="2" s="1"/>
  <c r="BT40" i="2"/>
  <c r="BT41" i="2" s="1"/>
  <c r="BS40" i="2"/>
  <c r="BS41" i="2" s="1"/>
  <c r="BR40" i="2"/>
  <c r="BR41" i="2" s="1"/>
  <c r="BQ40" i="2"/>
  <c r="BQ41" i="2" s="1"/>
  <c r="BP40" i="2"/>
  <c r="BP41" i="2" s="1"/>
  <c r="BO40" i="2"/>
  <c r="BO41" i="2" s="1"/>
  <c r="BN40" i="2"/>
  <c r="BN41" i="2" s="1"/>
  <c r="BM40" i="2"/>
  <c r="BM41" i="2" s="1"/>
  <c r="BL40" i="2"/>
  <c r="BL41" i="2" s="1"/>
  <c r="BK40" i="2"/>
  <c r="BK41" i="2" s="1"/>
  <c r="BJ40" i="2"/>
  <c r="BJ41" i="2" s="1"/>
  <c r="BI40" i="2"/>
  <c r="BI41" i="2" s="1"/>
  <c r="BH40" i="2"/>
  <c r="BH41" i="2" s="1"/>
  <c r="BG40" i="2"/>
  <c r="BG41" i="2" s="1"/>
  <c r="BF40" i="2"/>
  <c r="BF41" i="2" s="1"/>
  <c r="BE40" i="2"/>
  <c r="BE41" i="2" s="1"/>
  <c r="BD40" i="2"/>
  <c r="BD41" i="2" s="1"/>
  <c r="BC40" i="2"/>
  <c r="BC41" i="2" s="1"/>
  <c r="BB40" i="2"/>
  <c r="BB41" i="2" s="1"/>
  <c r="BA40" i="2"/>
  <c r="BA41" i="2" s="1"/>
  <c r="AZ40" i="2"/>
  <c r="AZ41" i="2" s="1"/>
  <c r="AY40" i="2"/>
  <c r="AY41" i="2" s="1"/>
  <c r="AX40" i="2"/>
  <c r="AX41" i="2" s="1"/>
  <c r="AW40" i="2"/>
  <c r="AW41" i="2" s="1"/>
  <c r="AV40" i="2"/>
  <c r="AV41" i="2" s="1"/>
  <c r="AU40" i="2"/>
  <c r="AU41" i="2" s="1"/>
  <c r="AT40" i="2"/>
  <c r="AT41" i="2" s="1"/>
  <c r="AS40" i="2"/>
  <c r="AS41" i="2" s="1"/>
  <c r="AR40" i="2"/>
  <c r="AR41" i="2" s="1"/>
  <c r="AQ40" i="2"/>
  <c r="AQ41" i="2" s="1"/>
  <c r="AP40" i="2"/>
  <c r="AP41" i="2" s="1"/>
  <c r="AO40" i="2"/>
  <c r="AO41" i="2" s="1"/>
  <c r="AN40" i="2"/>
  <c r="AN41" i="2" s="1"/>
  <c r="AM40" i="2"/>
  <c r="AM41" i="2" s="1"/>
  <c r="AL40" i="2"/>
  <c r="AL41" i="2" s="1"/>
  <c r="AK40" i="2"/>
  <c r="AK41" i="2" s="1"/>
  <c r="AJ40" i="2"/>
  <c r="AJ41" i="2" s="1"/>
  <c r="AI40" i="2"/>
  <c r="AI41" i="2" s="1"/>
  <c r="AH40" i="2"/>
  <c r="AH41" i="2" s="1"/>
  <c r="AG40" i="2"/>
  <c r="AG41" i="2" s="1"/>
  <c r="AF40" i="2"/>
  <c r="AF41" i="2" s="1"/>
  <c r="AE40" i="2"/>
  <c r="AE41" i="2" s="1"/>
  <c r="AD40" i="2"/>
  <c r="AD41" i="2" s="1"/>
  <c r="AC40" i="2"/>
  <c r="AC41" i="2" s="1"/>
  <c r="AB40" i="2"/>
  <c r="AB41" i="2" s="1"/>
  <c r="AA40" i="2"/>
  <c r="AA41" i="2" s="1"/>
  <c r="Z40" i="2"/>
  <c r="Z41" i="2" s="1"/>
  <c r="Y40" i="2"/>
  <c r="Y41" i="2" s="1"/>
  <c r="X40" i="2"/>
  <c r="X41" i="2" s="1"/>
  <c r="W40" i="2"/>
  <c r="W41" i="2" s="1"/>
  <c r="V40" i="2"/>
  <c r="V41" i="2" s="1"/>
  <c r="U40" i="2"/>
  <c r="U41" i="2" s="1"/>
  <c r="T40" i="2"/>
  <c r="T41" i="2" s="1"/>
  <c r="S40" i="2"/>
  <c r="S41" i="2" s="1"/>
  <c r="R40" i="2"/>
  <c r="R41" i="2" s="1"/>
  <c r="Q40" i="2"/>
  <c r="Q41" i="2" s="1"/>
  <c r="P40" i="2"/>
  <c r="P41" i="2" s="1"/>
  <c r="O40" i="2"/>
  <c r="O41" i="2" s="1"/>
  <c r="N40" i="2"/>
  <c r="N41" i="2" s="1"/>
  <c r="M40" i="2"/>
  <c r="M41" i="2" s="1"/>
  <c r="L40" i="2"/>
  <c r="L41" i="2" s="1"/>
  <c r="K40" i="2"/>
  <c r="K41" i="2" s="1"/>
  <c r="J40" i="2"/>
  <c r="J41" i="2" s="1"/>
  <c r="I40" i="2"/>
  <c r="I41" i="2" s="1"/>
  <c r="H40" i="2"/>
  <c r="H41" i="2" s="1"/>
  <c r="G40" i="2"/>
  <c r="G41" i="2" s="1"/>
  <c r="F40" i="2"/>
  <c r="F41" i="2" s="1"/>
  <c r="E40" i="2"/>
  <c r="E41" i="2" s="1"/>
  <c r="D40" i="2"/>
  <c r="D41" i="2" s="1"/>
  <c r="C40" i="2"/>
  <c r="C41" i="2" s="1"/>
  <c r="C39" i="3" l="1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X39" i="3"/>
  <c r="Y39" i="3"/>
  <c r="Y40" i="3" s="1"/>
  <c r="Z39" i="3"/>
  <c r="Z40" i="3" s="1"/>
  <c r="AA39" i="3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T39" i="3"/>
  <c r="ET40" i="3" s="1"/>
  <c r="EU39" i="3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E40" i="3"/>
  <c r="K40" i="3"/>
  <c r="O40" i="3"/>
  <c r="W40" i="3"/>
  <c r="X40" i="3"/>
  <c r="AA40" i="3"/>
  <c r="CE40" i="3"/>
  <c r="ES40" i="3"/>
  <c r="EU40" i="3"/>
  <c r="D56" i="1" l="1"/>
  <c r="D62" i="1"/>
  <c r="E62" i="1" s="1"/>
  <c r="D52" i="2"/>
  <c r="D48" i="2"/>
  <c r="D52" i="1"/>
  <c r="D54" i="1"/>
  <c r="E54" i="1" s="1"/>
  <c r="D53" i="1"/>
  <c r="E53" i="1" s="1"/>
  <c r="D57" i="1"/>
  <c r="E57" i="1" s="1"/>
  <c r="D60" i="1"/>
  <c r="E60" i="1" s="1"/>
  <c r="D52" i="3"/>
  <c r="E52" i="3" s="1"/>
  <c r="E49" i="1"/>
  <c r="D60" i="2"/>
  <c r="D61" i="2"/>
  <c r="D62" i="2"/>
  <c r="E62" i="2" s="1"/>
  <c r="E61" i="2"/>
  <c r="D58" i="2"/>
  <c r="E58" i="2" s="1"/>
  <c r="D56" i="2"/>
  <c r="E56" i="2" s="1"/>
  <c r="D57" i="2"/>
  <c r="E57" i="2" s="1"/>
  <c r="D53" i="2"/>
  <c r="D54" i="2"/>
  <c r="E54" i="2" s="1"/>
  <c r="E53" i="2"/>
  <c r="D50" i="2"/>
  <c r="E50" i="2" s="1"/>
  <c r="D49" i="2"/>
  <c r="D44" i="2"/>
  <c r="D45" i="2"/>
  <c r="E45" i="2" s="1"/>
  <c r="D46" i="2"/>
  <c r="E46" i="2" s="1"/>
  <c r="E48" i="2"/>
  <c r="E60" i="2"/>
  <c r="D61" i="3"/>
  <c r="E61" i="3" s="1"/>
  <c r="D45" i="3"/>
  <c r="E45" i="3" s="1"/>
  <c r="D51" i="3"/>
  <c r="E51" i="3" s="1"/>
  <c r="D44" i="3"/>
  <c r="E44" i="3" s="1"/>
  <c r="D43" i="3"/>
  <c r="E43" i="3" s="1"/>
  <c r="E56" i="1"/>
  <c r="E52" i="1"/>
  <c r="E55" i="1" s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51" i="2" l="1"/>
  <c r="D55" i="2"/>
  <c r="E52" i="2"/>
  <c r="D55" i="1"/>
  <c r="D47" i="2"/>
  <c r="E58" i="3"/>
  <c r="E54" i="3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E63" i="1" l="1"/>
  <c r="D63" i="1"/>
  <c r="D62" i="3"/>
  <c r="E62" i="3"/>
</calcChain>
</file>

<file path=xl/sharedStrings.xml><?xml version="1.0" encoding="utf-8"?>
<sst xmlns="http://schemas.openxmlformats.org/spreadsheetml/2006/main" count="949" uniqueCount="741">
  <si>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</si>
  <si>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</si>
  <si>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</si>
  <si>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</si>
  <si>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</si>
  <si>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</si>
  <si>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</si>
  <si>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</si>
  <si>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</si>
  <si>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</si>
  <si>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</si>
  <si>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</si>
  <si>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</si>
  <si>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</si>
  <si>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</si>
  <si>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</si>
  <si>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</si>
  <si>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</si>
  <si>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</si>
  <si>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</si>
  <si>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</si>
  <si>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</si>
  <si>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</si>
  <si>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</si>
  <si>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</si>
  <si>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</si>
  <si>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</si>
  <si>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</si>
  <si>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</si>
  <si>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</si>
  <si>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</si>
  <si>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</si>
  <si>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</si>
  <si>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</si>
  <si>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</si>
  <si>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</si>
  <si>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</si>
  <si>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</si>
  <si>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</si>
  <si>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</si>
  <si>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</si>
  <si>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</si>
  <si>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</si>
  <si>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</si>
  <si>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</si>
  <si>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</si>
  <si>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</si>
  <si>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</si>
  <si>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</si>
  <si>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</si>
  <si>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</si>
  <si>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</si>
  <si>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</si>
  <si>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</si>
  <si>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</si>
  <si>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</si>
  <si>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</si>
  <si>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</si>
  <si>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</si>
  <si>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</si>
  <si>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</si>
  <si>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</si>
  <si>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</si>
  <si>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</si>
  <si>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</si>
  <si>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</si>
  <si>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</si>
  <si>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</si>
  <si>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</si>
  <si>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</si>
  <si>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</si>
  <si>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</si>
  <si>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</si>
  <si>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</si>
  <si>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</si>
  <si>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</si>
  <si>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</si>
  <si>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</si>
  <si>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</si>
  <si>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</si>
  <si>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</si>
  <si>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</si>
  <si>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</si>
  <si>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</si>
  <si>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</si>
  <si>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</si>
  <si>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</si>
  <si>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</si>
  <si>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</si>
  <si>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</si>
  <si>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</si>
  <si>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</si>
  <si>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</si>
  <si>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</si>
  <si>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</si>
  <si>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</si>
  <si>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</si>
  <si>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</si>
  <si>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</si>
  <si>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</si>
  <si>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</si>
  <si>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</si>
  <si>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</si>
  <si>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</si>
  <si>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</si>
  <si>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</si>
  <si>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</si>
  <si>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</si>
  <si>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</si>
  <si>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</si>
  <si>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</si>
  <si>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</si>
  <si>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</si>
  <si>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</si>
  <si>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</si>
  <si>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</si>
  <si>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</si>
  <si>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</si>
  <si>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</si>
  <si>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</si>
  <si>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</si>
  <si>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</si>
  <si>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</si>
  <si>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</si>
  <si>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</si>
  <si>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</si>
  <si>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</si>
  <si>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</si>
  <si>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</si>
  <si>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</si>
  <si>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</si>
  <si>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</si>
  <si>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</si>
  <si>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</si>
  <si>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</si>
  <si>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</si>
  <si>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</si>
  <si>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</si>
  <si>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</si>
  <si>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</si>
  <si>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</si>
  <si>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</si>
  <si>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</si>
  <si>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</si>
  <si>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</si>
  <si>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</si>
  <si>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</si>
  <si>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</si>
  <si>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</si>
  <si>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</si>
  <si>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</si>
  <si>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</si>
  <si>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</si>
  <si>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</si>
  <si>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</si>
  <si>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</si>
  <si>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</si>
  <si>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</si>
  <si>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</si>
  <si>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</si>
  <si>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</si>
  <si>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</si>
  <si>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</si>
  <si>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</si>
  <si>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</si>
  <si>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</si>
  <si>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</si>
  <si>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</si>
  <si>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</si>
  <si>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</si>
  <si>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</si>
  <si>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</si>
  <si>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</si>
  <si>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</si>
  <si>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</si>
  <si>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</si>
  <si>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</si>
  <si>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</si>
  <si>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</si>
  <si>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</si>
  <si>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</si>
  <si>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</si>
  <si>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</si>
  <si>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</si>
  <si>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</si>
  <si>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</si>
  <si>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</si>
  <si>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</si>
  <si>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</si>
  <si>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</si>
  <si>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</si>
  <si>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</si>
  <si>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</si>
  <si>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</si>
  <si>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</si>
  <si>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</si>
  <si>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</si>
  <si>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</si>
  <si>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</si>
  <si>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</si>
  <si>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</si>
  <si>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</si>
  <si>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</si>
  <si>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</si>
  <si>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</si>
  <si>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</si>
  <si>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</si>
  <si>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</si>
  <si>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</si>
  <si>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</si>
  <si>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</si>
  <si>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</si>
  <si>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</si>
  <si>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</si>
  <si>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</si>
  <si>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</si>
  <si>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</si>
  <si>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</si>
  <si>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</si>
  <si>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</si>
  <si>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</si>
  <si>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</si>
  <si>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</si>
  <si>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</si>
  <si>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</si>
  <si>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</si>
  <si>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</si>
  <si>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</si>
  <si>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</si>
  <si>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</si>
  <si>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</si>
  <si>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</si>
  <si>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</si>
  <si>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</si>
  <si>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</si>
  <si>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</si>
  <si>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</si>
  <si>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</si>
  <si>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</si>
  <si>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</si>
  <si>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</si>
  <si>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</si>
  <si>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</si>
  <si>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</si>
  <si>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</si>
  <si>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</si>
  <si>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</si>
  <si>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</si>
  <si>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</si>
  <si>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</si>
  <si>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</si>
  <si>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</si>
  <si>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</si>
  <si>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</si>
  <si>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</si>
  <si>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</si>
  <si>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</si>
  <si>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</si>
  <si>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</si>
  <si>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</si>
  <si>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</si>
  <si>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</si>
  <si>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</si>
  <si>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</si>
  <si>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</si>
  <si>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</si>
  <si>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</si>
  <si>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</si>
  <si>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</si>
  <si>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</si>
  <si>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</si>
  <si>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</si>
  <si>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</si>
  <si>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</si>
  <si>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</si>
  <si>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</si>
  <si>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</si>
  <si>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</si>
  <si>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</si>
  <si>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</si>
  <si>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</si>
  <si>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</si>
  <si>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</si>
  <si>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</si>
  <si>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</si>
  <si>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</si>
  <si>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</si>
  <si>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</si>
  <si>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</si>
  <si>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</si>
  <si>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</si>
  <si>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</si>
  <si>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</si>
  <si>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</si>
  <si>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</si>
  <si>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</si>
  <si>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</si>
  <si>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</si>
  <si>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</si>
  <si>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</si>
  <si>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</si>
  <si>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</si>
  <si>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</si>
  <si>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</si>
  <si>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</si>
  <si>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</si>
  <si>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</si>
  <si>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</si>
  <si>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</si>
  <si>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</si>
  <si>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</si>
  <si>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</si>
  <si>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</si>
  <si>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</si>
  <si>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</si>
  <si>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</si>
  <si>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</si>
  <si>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</si>
  <si>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</si>
  <si>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</si>
  <si>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</si>
  <si>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</si>
  <si>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</si>
  <si>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</si>
  <si>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</si>
  <si>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</si>
  <si>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</si>
  <si>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</si>
  <si>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</si>
  <si>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</si>
  <si>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</si>
  <si>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</si>
  <si>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</si>
  <si>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</si>
  <si>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</si>
  <si>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</si>
  <si>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</si>
  <si>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</si>
  <si>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</si>
  <si>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</si>
  <si>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</si>
  <si>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</si>
  <si>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</si>
  <si>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</si>
  <si>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</si>
  <si>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</si>
  <si>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</si>
  <si>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</si>
  <si>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</si>
  <si>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</si>
  <si>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</si>
  <si>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</si>
  <si>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</si>
  <si>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</si>
  <si>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</si>
  <si>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</si>
  <si>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</si>
  <si>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</si>
  <si>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</si>
  <si>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</si>
  <si>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</si>
  <si>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</si>
  <si>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</si>
  <si>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</si>
  <si>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</si>
  <si>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</si>
  <si>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</si>
  <si>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</si>
  <si>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</si>
  <si>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</si>
  <si>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</si>
  <si>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</si>
  <si>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</si>
  <si>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</si>
  <si>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</si>
  <si>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</si>
  <si>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</si>
  <si>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</si>
  <si>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</si>
  <si>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</si>
  <si>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</si>
  <si>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</si>
  <si>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</si>
  <si>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</si>
  <si>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</si>
  <si>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</si>
  <si>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</si>
  <si>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</si>
  <si>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</si>
  <si>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</si>
  <si>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</si>
  <si>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</si>
  <si>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</si>
  <si>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</si>
  <si>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</si>
  <si>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</si>
  <si>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</si>
  <si>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</si>
  <si>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</si>
  <si>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</si>
  <si>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</si>
  <si>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</si>
  <si>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</si>
  <si>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</si>
  <si>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</si>
  <si>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</si>
  <si>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</si>
  <si>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</si>
  <si>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</si>
  <si>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</si>
  <si>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</si>
  <si>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</si>
  <si>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</si>
  <si>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</si>
  <si>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</si>
  <si>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</si>
  <si>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</si>
  <si>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</si>
  <si>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</si>
  <si>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</si>
  <si>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</si>
  <si>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</si>
  <si>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</si>
  <si>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</si>
  <si>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</si>
  <si>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</si>
  <si>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</si>
  <si>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</si>
  <si>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</si>
  <si>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</si>
  <si>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</si>
  <si>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</si>
  <si>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</si>
  <si>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</si>
  <si>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</si>
  <si>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</si>
  <si>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</si>
  <si>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</si>
  <si>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</si>
  <si>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</si>
  <si>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</si>
  <si>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</si>
  <si>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</si>
  <si>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</si>
  <si>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</si>
  <si>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</si>
  <si>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</si>
  <si>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</si>
  <si>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</si>
  <si>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</si>
  <si>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</si>
  <si>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</si>
  <si>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</si>
  <si>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</si>
  <si>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</si>
  <si>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</si>
  <si>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</si>
  <si>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</si>
  <si>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</si>
  <si>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</si>
  <si>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</si>
  <si>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</si>
  <si>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</si>
  <si>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</si>
  <si>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</si>
  <si>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</si>
  <si>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</si>
  <si>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</si>
  <si>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</si>
  <si>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</si>
  <si>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</si>
  <si>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</si>
  <si>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</si>
  <si>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</si>
  <si>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</si>
  <si>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</si>
  <si>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</si>
  <si>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</si>
  <si>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</si>
  <si>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</si>
  <si>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</si>
  <si>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</si>
  <si>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</si>
  <si>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</si>
  <si>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</si>
  <si>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</si>
  <si>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</si>
  <si>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</si>
  <si>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</si>
  <si>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</si>
  <si>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</si>
  <si>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</si>
  <si>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</si>
  <si>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</si>
  <si>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</si>
  <si>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</si>
  <si>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</si>
  <si>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</si>
  <si>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</si>
  <si>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</si>
  <si>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</si>
  <si>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</si>
  <si>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</si>
  <si>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</si>
  <si>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</si>
  <si>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</si>
  <si>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</si>
  <si>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</si>
  <si>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</si>
  <si>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</si>
  <si>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</si>
  <si>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</si>
  <si>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</si>
  <si>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</si>
  <si>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</si>
  <si>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</si>
  <si>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</si>
  <si>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</si>
  <si>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</si>
  <si>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</si>
  <si>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</si>
  <si>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</si>
  <si>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</si>
  <si>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</si>
  <si>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</si>
  <si>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</si>
  <si>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</si>
  <si>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</si>
  <si>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</si>
  <si>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</si>
  <si>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</si>
  <si>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</si>
  <si>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</si>
  <si>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</si>
  <si>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</si>
  <si>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</si>
  <si>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</si>
  <si>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</si>
  <si>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</si>
  <si>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</si>
  <si>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</si>
  <si>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</si>
  <si>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</si>
  <si>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</si>
  <si>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</si>
  <si>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</si>
  <si>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</si>
  <si>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</si>
  <si>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</si>
  <si>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</si>
  <si>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</si>
  <si>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</si>
  <si>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</si>
  <si>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</si>
  <si>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</si>
  <si>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</si>
  <si>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</si>
  <si>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</si>
  <si>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</si>
  <si>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</si>
  <si>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</si>
  <si>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</si>
  <si>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</si>
  <si>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</si>
  <si>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</si>
  <si>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</si>
  <si>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</si>
  <si>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</si>
  <si>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</si>
  <si>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</si>
  <si>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</si>
  <si>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</si>
  <si>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</si>
  <si>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</si>
  <si>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</si>
  <si>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</si>
  <si>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</si>
  <si>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</si>
  <si>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</si>
  <si>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</si>
  <si>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</si>
  <si>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</si>
  <si>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</si>
  <si>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</si>
  <si>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</si>
  <si>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</si>
  <si>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</si>
  <si>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</si>
  <si>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</si>
  <si>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</si>
  <si>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</si>
  <si>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</si>
  <si>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</si>
  <si>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</si>
  <si>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</si>
  <si>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</si>
  <si>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</si>
  <si>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</si>
  <si>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</si>
  <si>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</si>
  <si>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</si>
  <si>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</si>
  <si>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</si>
  <si>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</si>
  <si>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</si>
  <si>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</si>
  <si>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</si>
  <si>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</si>
  <si>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</si>
  <si>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</si>
  <si>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</si>
  <si>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</si>
  <si>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</si>
  <si>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</si>
  <si>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</si>
  <si>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</si>
  <si>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</si>
  <si>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</si>
  <si>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</si>
  <si>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</si>
  <si>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</si>
  <si>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</si>
  <si>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</si>
  <si>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</si>
  <si>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</si>
  <si>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</si>
  <si>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</si>
  <si>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</si>
  <si>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</si>
  <si>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</si>
  <si>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</si>
  <si>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</si>
  <si>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</si>
  <si>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</si>
  <si>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</si>
  <si>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</si>
  <si>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</si>
  <si>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</si>
  <si>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</si>
  <si>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</si>
  <si>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</si>
  <si>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</si>
  <si>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</si>
  <si>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</si>
  <si>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</si>
  <si>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</si>
  <si>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</si>
  <si>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</si>
  <si>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</si>
  <si>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</si>
  <si>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</si>
  <si>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</si>
  <si>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</si>
  <si>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</si>
  <si>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</si>
  <si>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</si>
  <si>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</si>
  <si>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</si>
  <si>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</si>
  <si>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Аманбай Ғазиз</t>
  </si>
  <si>
    <t>Әбдімұрат Муслим</t>
  </si>
  <si>
    <t>Әмір Кәусар</t>
  </si>
  <si>
    <t>Байжұма Ғалиасқар</t>
  </si>
  <si>
    <t>Байсейітов Шахкерім</t>
  </si>
  <si>
    <t>Бақытқалиев Ерқанат</t>
  </si>
  <si>
    <t>Болат Медина</t>
  </si>
  <si>
    <t>Жұма Асылым</t>
  </si>
  <si>
    <t>Исламғалиева Айжұлдыз</t>
  </si>
  <si>
    <t>Қойбағарова Мая</t>
  </si>
  <si>
    <t>Медетқызы Айзере</t>
  </si>
  <si>
    <t>Мейранбек Музафар</t>
  </si>
  <si>
    <t>Мукаммеди Алияр</t>
  </si>
  <si>
    <t>Мусин Мейірлан</t>
  </si>
  <si>
    <t>Нұрлан Ернұр</t>
  </si>
  <si>
    <t>Серік Мұстафа</t>
  </si>
  <si>
    <t>Серікбай Абдурахман</t>
  </si>
  <si>
    <t>Тәңірберген Мағжан</t>
  </si>
  <si>
    <t xml:space="preserve">Төлегенов Шерхан </t>
  </si>
  <si>
    <t>Қайырбекұлы Дарын</t>
  </si>
  <si>
    <t>Райнис Айлин</t>
  </si>
  <si>
    <t>Болат Асия</t>
  </si>
  <si>
    <t>Нағашыбаева Еркеназ</t>
  </si>
  <si>
    <t>Аяп Айзере</t>
  </si>
  <si>
    <t>Ертілеуов Тұрар</t>
  </si>
  <si>
    <t>Ибрагимова Кәусар</t>
  </si>
  <si>
    <t>Құрманбай Бектас</t>
  </si>
  <si>
    <t>Бақытжанов Шерхан</t>
  </si>
  <si>
    <t>Ерғалиева Айбибі</t>
  </si>
  <si>
    <t>Ерғалиева Көзайым</t>
  </si>
  <si>
    <t>Ержанұлы Биғалым</t>
  </si>
  <si>
    <t>Жақсылықов Арсен</t>
  </si>
  <si>
    <t>Жаңабекова Айсана</t>
  </si>
  <si>
    <t>Жарқынбай Мұхаммед</t>
  </si>
  <si>
    <t>Құдайберген Дәулет</t>
  </si>
  <si>
    <t>Марат Дінмұхаммед</t>
  </si>
  <si>
    <t>Маратова Саида</t>
  </si>
  <si>
    <t>Мұқанбетқали Айбар</t>
  </si>
  <si>
    <t>Мұхамбетшерипова Асылжан</t>
  </si>
  <si>
    <t>Нұртаева Аяулым</t>
  </si>
  <si>
    <t>Озат Феруза</t>
  </si>
  <si>
    <t>Рамазан Аруназ</t>
  </si>
  <si>
    <t>Саматова Аяла</t>
  </si>
  <si>
    <t>Серік Хамза</t>
  </si>
  <si>
    <t>Серікбай Бағынұр</t>
  </si>
  <si>
    <t>Тілегенов Аңсаған</t>
  </si>
  <si>
    <t>Тлеуғазина Айнамкөз</t>
  </si>
  <si>
    <t>Төлбай Аиша</t>
  </si>
  <si>
    <t>Төремұрат Айсұлтан</t>
  </si>
  <si>
    <t>Шойғарина Аяулым</t>
  </si>
  <si>
    <t>Нұртасұлы Айтөре</t>
  </si>
  <si>
    <t>Аймұрза Мейіржан</t>
  </si>
  <si>
    <t>Амантай Дінмұхаммед</t>
  </si>
  <si>
    <t>Алдадосов Нұрмұхаммед</t>
  </si>
  <si>
    <t>Өмірзақ Алдияр</t>
  </si>
  <si>
    <t>Абиболла Мағжан</t>
  </si>
  <si>
    <t>Жәкен Айбат</t>
  </si>
  <si>
    <t>Дүйсенбай Шахназ</t>
  </si>
  <si>
    <t>Ержанұлы Ерназар</t>
  </si>
  <si>
    <t>Қайрат Назмейір</t>
  </si>
  <si>
    <t>Қабиболла Ясмин</t>
  </si>
  <si>
    <t>Нұрболат Назар</t>
  </si>
  <si>
    <t>Сайлауов Алдияр</t>
  </si>
  <si>
    <t>Сағынғалиұлы Хантөре</t>
  </si>
  <si>
    <t>Сағынғали Гүлнұр</t>
  </si>
  <si>
    <t>Құдайберген Ақмерей</t>
  </si>
  <si>
    <t>Талғат Ақылжан</t>
  </si>
  <si>
    <t>Нұрлан Әмина</t>
  </si>
  <si>
    <t>Жұбандық Әділет</t>
  </si>
  <si>
    <t>Марат Айдай</t>
  </si>
  <si>
    <t>Нұрлан Айсұлтан</t>
  </si>
  <si>
    <t>Бақытжанов Нұржігіт</t>
  </si>
  <si>
    <t>Қайрат Думан</t>
  </si>
  <si>
    <t>Мұқанбетқалиева Айкөркем</t>
  </si>
  <si>
    <t>Русланұлы Нұрәли</t>
  </si>
  <si>
    <t xml:space="preserve">                                  ересек  тобына арналған (4 жастағы балалар) бақылау парағы</t>
  </si>
  <si>
    <t xml:space="preserve">                                  ортаңғы  жас тобына арналған (3 жастағы балалар) бақылау парағы</t>
  </si>
  <si>
    <t xml:space="preserve">                                  кіші жас тобына арналған (2 жастағы балалар) бақылау парағы</t>
  </si>
  <si>
    <t>2 жастан бастап</t>
  </si>
  <si>
    <t xml:space="preserve">                                  Оқу жылы: __2023__________                              Топ: __Бәйтерек ортаңғы___________                Өткізу кезеңі:__1-11 қыркүйек______________           Өткізу мерзімі:_______Қыркүйек_______</t>
  </si>
  <si>
    <t xml:space="preserve">                                  Оқу жылы: __________2023__                              Топ: Айгөлек ересек              Өткізу кезеңі: қыркүйек__1-11 қыркүйек________________        Өткізу мерзімі:______________</t>
  </si>
  <si>
    <t xml:space="preserve">                                  Оқу жылы: ____2023________                              Топ: ______Балбөбек кіші топ_______                Өткізу кезеңі:_____1-11 қыркүйек_________                                   Өткізу мерзімі:__бастапқы____________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</si>
</sst>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16" fillId="2" borderId="0" xfId="0" applyNumberFormat="1" applyFont="1" applyFill="1"/>
    <xf numFmtId="0" fontId="16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3" fillId="0" borderId="6" xfId="0" applyFont="1" applyBorder="1" applyAlignment="1">
      <alignment vertical="top" wrapText="1"/>
    </xf>
    <xf numFmtId="0" fontId="0" fillId="0" borderId="1" xfId="0" applyBorder="1" applyAlignment="1"/>
    <xf numFmtId="0" fontId="7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workbookViewId="0">
      <selection activeCell="A2" sqref="A2:O2"/>
    </sheetView>
  </sheetViews>
  <sheetFormatPr defaultRowHeight="15" x14ac:dyDescent="0.25"/>
  <cols>
    <col min="2" max="2" width="27.5703125" customWidth="1"/>
    <col min="5" max="5" width="10.5703125" bestFit="1" customWidth="1"/>
  </cols>
  <sheetData>
    <row r="1" spans="1:254" ht="15.75" x14ac:dyDescent="0.25">
      <c r="A1" s="6" t="s">
        <v>20</v>
      </c>
      <c r="B1" s="14" t="s">
        <v>736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8" t="s">
        <v>740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8" t="s">
        <v>0</v>
      </c>
      <c r="B4" s="48" t="s">
        <v>1</v>
      </c>
      <c r="C4" s="49" t="s">
        <v>55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 t="s">
        <v>2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42" t="s">
        <v>84</v>
      </c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52" t="s">
        <v>111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0" t="s">
        <v>111</v>
      </c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40" t="s">
        <v>134</v>
      </c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</row>
    <row r="5" spans="1:254" ht="15" customHeight="1" x14ac:dyDescent="0.25">
      <c r="A5" s="48"/>
      <c r="B5" s="48"/>
      <c r="C5" s="43" t="s">
        <v>56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85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53" t="s">
        <v>112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113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1" t="s">
        <v>135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5" hidden="1" customHeight="1" x14ac:dyDescent="0.25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8"/>
      <c r="B11" s="48"/>
      <c r="C11" s="51" t="s">
        <v>737</v>
      </c>
      <c r="D11" s="51"/>
      <c r="E11" s="51"/>
      <c r="F11" s="51"/>
      <c r="G11" s="51"/>
      <c r="H11" s="51"/>
      <c r="I11" s="51"/>
      <c r="J11" s="51"/>
      <c r="K11" s="51"/>
      <c r="L11" s="51" t="s">
        <v>737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 t="s">
        <v>737</v>
      </c>
      <c r="Y11" s="51"/>
      <c r="Z11" s="51"/>
      <c r="AA11" s="51"/>
      <c r="AB11" s="51"/>
      <c r="AC11" s="51"/>
      <c r="AD11" s="51"/>
      <c r="AE11" s="51"/>
      <c r="AF11" s="51"/>
      <c r="AG11" s="51" t="s">
        <v>737</v>
      </c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2" t="s">
        <v>737</v>
      </c>
      <c r="AT11" s="52"/>
      <c r="AU11" s="52"/>
      <c r="AV11" s="52"/>
      <c r="AW11" s="52"/>
      <c r="AX11" s="52"/>
      <c r="AY11" s="52" t="s">
        <v>737</v>
      </c>
      <c r="AZ11" s="52"/>
      <c r="BA11" s="52"/>
      <c r="BB11" s="52"/>
      <c r="BC11" s="52"/>
      <c r="BD11" s="52"/>
      <c r="BE11" s="52"/>
      <c r="BF11" s="52"/>
      <c r="BG11" s="52"/>
      <c r="BH11" s="52" t="s">
        <v>737</v>
      </c>
      <c r="BI11" s="52"/>
      <c r="BJ11" s="52"/>
      <c r="BK11" s="52"/>
      <c r="BL11" s="52"/>
      <c r="BM11" s="52"/>
      <c r="BN11" s="52" t="s">
        <v>446</v>
      </c>
      <c r="BO11" s="52"/>
      <c r="BP11" s="52"/>
      <c r="BQ11" s="52"/>
      <c r="BR11" s="52"/>
      <c r="BS11" s="52"/>
      <c r="BT11" s="52"/>
      <c r="BU11" s="52"/>
      <c r="BV11" s="52"/>
      <c r="BW11" s="52" t="s">
        <v>737</v>
      </c>
      <c r="BX11" s="52"/>
      <c r="BY11" s="52"/>
      <c r="BZ11" s="52"/>
      <c r="CA11" s="52"/>
      <c r="CB11" s="52"/>
      <c r="CC11" s="52" t="s">
        <v>737</v>
      </c>
      <c r="CD11" s="52"/>
      <c r="CE11" s="52"/>
      <c r="CF11" s="52"/>
      <c r="CG11" s="52"/>
      <c r="CH11" s="52"/>
      <c r="CI11" s="52" t="s">
        <v>737</v>
      </c>
      <c r="CJ11" s="52"/>
      <c r="CK11" s="52"/>
      <c r="CL11" s="52"/>
      <c r="CM11" s="52"/>
      <c r="CN11" s="52"/>
      <c r="CO11" s="52"/>
      <c r="CP11" s="52"/>
      <c r="CQ11" s="52"/>
      <c r="CR11" s="52" t="s">
        <v>737</v>
      </c>
      <c r="CS11" s="52"/>
      <c r="CT11" s="52"/>
      <c r="CU11" s="52"/>
      <c r="CV11" s="52"/>
      <c r="CW11" s="52"/>
      <c r="CX11" s="52"/>
      <c r="CY11" s="52"/>
      <c r="CZ11" s="52"/>
      <c r="DA11" s="52" t="s">
        <v>737</v>
      </c>
      <c r="DB11" s="52"/>
      <c r="DC11" s="52"/>
      <c r="DD11" s="52"/>
      <c r="DE11" s="52"/>
      <c r="DF11" s="52"/>
      <c r="DG11" s="52" t="s">
        <v>737</v>
      </c>
      <c r="DH11" s="52"/>
      <c r="DI11" s="52"/>
      <c r="DJ11" s="52"/>
      <c r="DK11" s="52"/>
      <c r="DL11" s="52"/>
      <c r="DM11" s="52"/>
      <c r="DN11" s="52"/>
      <c r="DO11" s="52"/>
    </row>
    <row r="12" spans="1:254" ht="15.6" customHeight="1" x14ac:dyDescent="0.25">
      <c r="A12" s="48"/>
      <c r="B12" s="48"/>
      <c r="C12" s="43" t="s">
        <v>21</v>
      </c>
      <c r="D12" s="43" t="s">
        <v>5</v>
      </c>
      <c r="E12" s="43" t="s">
        <v>6</v>
      </c>
      <c r="F12" s="43" t="s">
        <v>25</v>
      </c>
      <c r="G12" s="43" t="s">
        <v>7</v>
      </c>
      <c r="H12" s="43" t="s">
        <v>8</v>
      </c>
      <c r="I12" s="43" t="s">
        <v>22</v>
      </c>
      <c r="J12" s="43" t="s">
        <v>9</v>
      </c>
      <c r="K12" s="43" t="s">
        <v>10</v>
      </c>
      <c r="L12" s="43" t="s">
        <v>27</v>
      </c>
      <c r="M12" s="43" t="s">
        <v>6</v>
      </c>
      <c r="N12" s="43" t="s">
        <v>12</v>
      </c>
      <c r="O12" s="43" t="s">
        <v>23</v>
      </c>
      <c r="P12" s="43" t="s">
        <v>10</v>
      </c>
      <c r="Q12" s="43" t="s">
        <v>13</v>
      </c>
      <c r="R12" s="43" t="s">
        <v>24</v>
      </c>
      <c r="S12" s="43" t="s">
        <v>12</v>
      </c>
      <c r="T12" s="43" t="s">
        <v>7</v>
      </c>
      <c r="U12" s="43" t="s">
        <v>34</v>
      </c>
      <c r="V12" s="43" t="s">
        <v>14</v>
      </c>
      <c r="W12" s="43" t="s">
        <v>9</v>
      </c>
      <c r="X12" s="43" t="s">
        <v>42</v>
      </c>
      <c r="Y12" s="43"/>
      <c r="Z12" s="43"/>
      <c r="AA12" s="43" t="s">
        <v>43</v>
      </c>
      <c r="AB12" s="43"/>
      <c r="AC12" s="43"/>
      <c r="AD12" s="43" t="s">
        <v>44</v>
      </c>
      <c r="AE12" s="43"/>
      <c r="AF12" s="43"/>
      <c r="AG12" s="43" t="s">
        <v>45</v>
      </c>
      <c r="AH12" s="43"/>
      <c r="AI12" s="43"/>
      <c r="AJ12" s="43" t="s">
        <v>46</v>
      </c>
      <c r="AK12" s="43"/>
      <c r="AL12" s="43"/>
      <c r="AM12" s="43" t="s">
        <v>47</v>
      </c>
      <c r="AN12" s="43"/>
      <c r="AO12" s="43"/>
      <c r="AP12" s="41" t="s">
        <v>48</v>
      </c>
      <c r="AQ12" s="41"/>
      <c r="AR12" s="41"/>
      <c r="AS12" s="43" t="s">
        <v>49</v>
      </c>
      <c r="AT12" s="43"/>
      <c r="AU12" s="43"/>
      <c r="AV12" s="43" t="s">
        <v>50</v>
      </c>
      <c r="AW12" s="43"/>
      <c r="AX12" s="43"/>
      <c r="AY12" s="43" t="s">
        <v>51</v>
      </c>
      <c r="AZ12" s="43"/>
      <c r="BA12" s="43"/>
      <c r="BB12" s="43" t="s">
        <v>52</v>
      </c>
      <c r="BC12" s="43"/>
      <c r="BD12" s="43"/>
      <c r="BE12" s="43" t="s">
        <v>53</v>
      </c>
      <c r="BF12" s="43"/>
      <c r="BG12" s="43"/>
      <c r="BH12" s="41" t="s">
        <v>86</v>
      </c>
      <c r="BI12" s="41"/>
      <c r="BJ12" s="41"/>
      <c r="BK12" s="41" t="s">
        <v>87</v>
      </c>
      <c r="BL12" s="41"/>
      <c r="BM12" s="41"/>
      <c r="BN12" s="41" t="s">
        <v>88</v>
      </c>
      <c r="BO12" s="41"/>
      <c r="BP12" s="41"/>
      <c r="BQ12" s="41" t="s">
        <v>89</v>
      </c>
      <c r="BR12" s="41"/>
      <c r="BS12" s="41"/>
      <c r="BT12" s="41" t="s">
        <v>90</v>
      </c>
      <c r="BU12" s="41"/>
      <c r="BV12" s="41"/>
      <c r="BW12" s="41" t="s">
        <v>101</v>
      </c>
      <c r="BX12" s="41"/>
      <c r="BY12" s="41"/>
      <c r="BZ12" s="41" t="s">
        <v>102</v>
      </c>
      <c r="CA12" s="41"/>
      <c r="CB12" s="41"/>
      <c r="CC12" s="41" t="s">
        <v>103</v>
      </c>
      <c r="CD12" s="41"/>
      <c r="CE12" s="41"/>
      <c r="CF12" s="41" t="s">
        <v>104</v>
      </c>
      <c r="CG12" s="41"/>
      <c r="CH12" s="41"/>
      <c r="CI12" s="41" t="s">
        <v>105</v>
      </c>
      <c r="CJ12" s="41"/>
      <c r="CK12" s="41"/>
      <c r="CL12" s="41" t="s">
        <v>106</v>
      </c>
      <c r="CM12" s="41"/>
      <c r="CN12" s="41"/>
      <c r="CO12" s="41" t="s">
        <v>107</v>
      </c>
      <c r="CP12" s="41"/>
      <c r="CQ12" s="41"/>
      <c r="CR12" s="41" t="s">
        <v>108</v>
      </c>
      <c r="CS12" s="41"/>
      <c r="CT12" s="41"/>
      <c r="CU12" s="41" t="s">
        <v>109</v>
      </c>
      <c r="CV12" s="41"/>
      <c r="CW12" s="41"/>
      <c r="CX12" s="41" t="s">
        <v>110</v>
      </c>
      <c r="CY12" s="41"/>
      <c r="CZ12" s="41"/>
      <c r="DA12" s="41" t="s">
        <v>136</v>
      </c>
      <c r="DB12" s="41"/>
      <c r="DC12" s="41"/>
      <c r="DD12" s="41" t="s">
        <v>137</v>
      </c>
      <c r="DE12" s="41"/>
      <c r="DF12" s="41"/>
      <c r="DG12" s="41" t="s">
        <v>138</v>
      </c>
      <c r="DH12" s="41"/>
      <c r="DI12" s="41"/>
      <c r="DJ12" s="41" t="s">
        <v>139</v>
      </c>
      <c r="DK12" s="41"/>
      <c r="DL12" s="41"/>
      <c r="DM12" s="41" t="s">
        <v>140</v>
      </c>
      <c r="DN12" s="41"/>
      <c r="DO12" s="41"/>
    </row>
    <row r="13" spans="1:254" ht="60" customHeight="1" x14ac:dyDescent="0.25">
      <c r="A13" s="48"/>
      <c r="B13" s="48"/>
      <c r="C13" s="39" t="s">
        <v>441</v>
      </c>
      <c r="D13" s="39"/>
      <c r="E13" s="39"/>
      <c r="F13" s="39" t="s">
        <v>657</v>
      </c>
      <c r="G13" s="39"/>
      <c r="H13" s="39"/>
      <c r="I13" s="39" t="s">
        <v>28</v>
      </c>
      <c r="J13" s="39"/>
      <c r="K13" s="39"/>
      <c r="L13" s="39" t="s">
        <v>35</v>
      </c>
      <c r="M13" s="39"/>
      <c r="N13" s="39"/>
      <c r="O13" s="39" t="s">
        <v>37</v>
      </c>
      <c r="P13" s="39"/>
      <c r="Q13" s="39"/>
      <c r="R13" s="39" t="s">
        <v>38</v>
      </c>
      <c r="S13" s="39"/>
      <c r="T13" s="39"/>
      <c r="U13" s="39" t="s">
        <v>41</v>
      </c>
      <c r="V13" s="39"/>
      <c r="W13" s="39"/>
      <c r="X13" s="39" t="s">
        <v>447</v>
      </c>
      <c r="Y13" s="39"/>
      <c r="Z13" s="39"/>
      <c r="AA13" s="39" t="s">
        <v>449</v>
      </c>
      <c r="AB13" s="39"/>
      <c r="AC13" s="39"/>
      <c r="AD13" s="39" t="s">
        <v>451</v>
      </c>
      <c r="AE13" s="39"/>
      <c r="AF13" s="39"/>
      <c r="AG13" s="39" t="s">
        <v>453</v>
      </c>
      <c r="AH13" s="39"/>
      <c r="AI13" s="39"/>
      <c r="AJ13" s="39" t="s">
        <v>455</v>
      </c>
      <c r="AK13" s="39"/>
      <c r="AL13" s="39"/>
      <c r="AM13" s="39" t="s">
        <v>459</v>
      </c>
      <c r="AN13" s="39"/>
      <c r="AO13" s="39"/>
      <c r="AP13" s="39" t="s">
        <v>460</v>
      </c>
      <c r="AQ13" s="39"/>
      <c r="AR13" s="39"/>
      <c r="AS13" s="39" t="s">
        <v>462</v>
      </c>
      <c r="AT13" s="39"/>
      <c r="AU13" s="39"/>
      <c r="AV13" s="39" t="s">
        <v>463</v>
      </c>
      <c r="AW13" s="39"/>
      <c r="AX13" s="39"/>
      <c r="AY13" s="39" t="s">
        <v>466</v>
      </c>
      <c r="AZ13" s="39"/>
      <c r="BA13" s="39"/>
      <c r="BB13" s="39" t="s">
        <v>467</v>
      </c>
      <c r="BC13" s="39"/>
      <c r="BD13" s="39"/>
      <c r="BE13" s="39" t="s">
        <v>470</v>
      </c>
      <c r="BF13" s="39"/>
      <c r="BG13" s="39"/>
      <c r="BH13" s="39" t="s">
        <v>471</v>
      </c>
      <c r="BI13" s="39"/>
      <c r="BJ13" s="39"/>
      <c r="BK13" s="39" t="s">
        <v>475</v>
      </c>
      <c r="BL13" s="39"/>
      <c r="BM13" s="39"/>
      <c r="BN13" s="39" t="s">
        <v>474</v>
      </c>
      <c r="BO13" s="39"/>
      <c r="BP13" s="39"/>
      <c r="BQ13" s="39" t="s">
        <v>476</v>
      </c>
      <c r="BR13" s="39"/>
      <c r="BS13" s="39"/>
      <c r="BT13" s="39" t="s">
        <v>477</v>
      </c>
      <c r="BU13" s="39"/>
      <c r="BV13" s="39"/>
      <c r="BW13" s="39" t="s">
        <v>479</v>
      </c>
      <c r="BX13" s="39"/>
      <c r="BY13" s="39"/>
      <c r="BZ13" s="39" t="s">
        <v>481</v>
      </c>
      <c r="CA13" s="39"/>
      <c r="CB13" s="39"/>
      <c r="CC13" s="39" t="s">
        <v>482</v>
      </c>
      <c r="CD13" s="39"/>
      <c r="CE13" s="39"/>
      <c r="CF13" s="39" t="s">
        <v>483</v>
      </c>
      <c r="CG13" s="39"/>
      <c r="CH13" s="39"/>
      <c r="CI13" s="39" t="s">
        <v>485</v>
      </c>
      <c r="CJ13" s="39"/>
      <c r="CK13" s="39"/>
      <c r="CL13" s="39" t="s">
        <v>122</v>
      </c>
      <c r="CM13" s="39"/>
      <c r="CN13" s="39"/>
      <c r="CO13" s="39" t="s">
        <v>124</v>
      </c>
      <c r="CP13" s="39"/>
      <c r="CQ13" s="39"/>
      <c r="CR13" s="39" t="s">
        <v>486</v>
      </c>
      <c r="CS13" s="39"/>
      <c r="CT13" s="39"/>
      <c r="CU13" s="39" t="s">
        <v>129</v>
      </c>
      <c r="CV13" s="39"/>
      <c r="CW13" s="39"/>
      <c r="CX13" s="39" t="s">
        <v>487</v>
      </c>
      <c r="CY13" s="39"/>
      <c r="CZ13" s="39"/>
      <c r="DA13" s="39" t="s">
        <v>488</v>
      </c>
      <c r="DB13" s="39"/>
      <c r="DC13" s="39"/>
      <c r="DD13" s="39" t="s">
        <v>492</v>
      </c>
      <c r="DE13" s="39"/>
      <c r="DF13" s="39"/>
      <c r="DG13" s="39" t="s">
        <v>494</v>
      </c>
      <c r="DH13" s="39"/>
      <c r="DI13" s="39"/>
      <c r="DJ13" s="39" t="s">
        <v>496</v>
      </c>
      <c r="DK13" s="39"/>
      <c r="DL13" s="39"/>
      <c r="DM13" s="39" t="s">
        <v>498</v>
      </c>
      <c r="DN13" s="39"/>
      <c r="DO13" s="39"/>
    </row>
    <row r="14" spans="1:254" ht="133.5" customHeight="1" thickBot="1" x14ac:dyDescent="0.3">
      <c r="A14" s="48"/>
      <c r="B14" s="48"/>
      <c r="C14" s="18" t="s">
        <v>15</v>
      </c>
      <c r="D14" s="18" t="s">
        <v>16</v>
      </c>
      <c r="E14" s="18" t="s">
        <v>17</v>
      </c>
      <c r="F14" s="18" t="s">
        <v>18</v>
      </c>
      <c r="G14" s="18" t="s">
        <v>19</v>
      </c>
      <c r="H14" s="18" t="s">
        <v>442</v>
      </c>
      <c r="I14" s="18" t="s">
        <v>29</v>
      </c>
      <c r="J14" s="18" t="s">
        <v>443</v>
      </c>
      <c r="K14" s="18" t="s">
        <v>30</v>
      </c>
      <c r="L14" s="18" t="s">
        <v>29</v>
      </c>
      <c r="M14" s="18" t="s">
        <v>36</v>
      </c>
      <c r="N14" s="18" t="s">
        <v>30</v>
      </c>
      <c r="O14" s="18" t="s">
        <v>37</v>
      </c>
      <c r="P14" s="18" t="s">
        <v>37</v>
      </c>
      <c r="Q14" s="18" t="s">
        <v>33</v>
      </c>
      <c r="R14" s="18" t="s">
        <v>39</v>
      </c>
      <c r="S14" s="18" t="s">
        <v>40</v>
      </c>
      <c r="T14" s="18" t="s">
        <v>33</v>
      </c>
      <c r="U14" s="18" t="s">
        <v>418</v>
      </c>
      <c r="V14" s="18" t="s">
        <v>444</v>
      </c>
      <c r="W14" s="18" t="s">
        <v>445</v>
      </c>
      <c r="X14" s="18" t="s">
        <v>69</v>
      </c>
      <c r="Y14" s="18" t="s">
        <v>57</v>
      </c>
      <c r="Z14" s="18" t="s">
        <v>448</v>
      </c>
      <c r="AA14" s="18" t="s">
        <v>450</v>
      </c>
      <c r="AB14" s="18" t="s">
        <v>82</v>
      </c>
      <c r="AC14" s="18" t="s">
        <v>83</v>
      </c>
      <c r="AD14" s="18" t="s">
        <v>60</v>
      </c>
      <c r="AE14" s="18" t="s">
        <v>61</v>
      </c>
      <c r="AF14" s="18" t="s">
        <v>452</v>
      </c>
      <c r="AG14" s="18" t="s">
        <v>454</v>
      </c>
      <c r="AH14" s="18" t="s">
        <v>64</v>
      </c>
      <c r="AI14" s="18" t="s">
        <v>65</v>
      </c>
      <c r="AJ14" s="18" t="s">
        <v>456</v>
      </c>
      <c r="AK14" s="18" t="s">
        <v>457</v>
      </c>
      <c r="AL14" s="18" t="s">
        <v>458</v>
      </c>
      <c r="AM14" s="18" t="s">
        <v>58</v>
      </c>
      <c r="AN14" s="18" t="s">
        <v>59</v>
      </c>
      <c r="AO14" s="18" t="s">
        <v>33</v>
      </c>
      <c r="AP14" s="18" t="s">
        <v>199</v>
      </c>
      <c r="AQ14" s="18" t="s">
        <v>461</v>
      </c>
      <c r="AR14" s="18" t="s">
        <v>83</v>
      </c>
      <c r="AS14" s="18" t="s">
        <v>70</v>
      </c>
      <c r="AT14" s="18" t="s">
        <v>71</v>
      </c>
      <c r="AU14" s="18" t="s">
        <v>72</v>
      </c>
      <c r="AV14" s="18" t="s">
        <v>73</v>
      </c>
      <c r="AW14" s="18" t="s">
        <v>464</v>
      </c>
      <c r="AX14" s="18" t="s">
        <v>465</v>
      </c>
      <c r="AY14" s="18" t="s">
        <v>74</v>
      </c>
      <c r="AZ14" s="18" t="s">
        <v>75</v>
      </c>
      <c r="BA14" s="18" t="s">
        <v>76</v>
      </c>
      <c r="BB14" s="18" t="s">
        <v>80</v>
      </c>
      <c r="BC14" s="18" t="s">
        <v>468</v>
      </c>
      <c r="BD14" s="18" t="s">
        <v>469</v>
      </c>
      <c r="BE14" s="18" t="s">
        <v>77</v>
      </c>
      <c r="BF14" s="18" t="s">
        <v>78</v>
      </c>
      <c r="BG14" s="18" t="s">
        <v>79</v>
      </c>
      <c r="BH14" s="18" t="s">
        <v>472</v>
      </c>
      <c r="BI14" s="18" t="s">
        <v>99</v>
      </c>
      <c r="BJ14" s="18" t="s">
        <v>187</v>
      </c>
      <c r="BK14" s="18" t="s">
        <v>473</v>
      </c>
      <c r="BL14" s="18" t="s">
        <v>359</v>
      </c>
      <c r="BM14" s="18" t="s">
        <v>92</v>
      </c>
      <c r="BN14" s="18" t="s">
        <v>98</v>
      </c>
      <c r="BO14" s="18" t="s">
        <v>99</v>
      </c>
      <c r="BP14" s="18" t="s">
        <v>187</v>
      </c>
      <c r="BQ14" s="18" t="s">
        <v>96</v>
      </c>
      <c r="BR14" s="18" t="s">
        <v>651</v>
      </c>
      <c r="BS14" s="18" t="s">
        <v>652</v>
      </c>
      <c r="BT14" s="18" t="s">
        <v>91</v>
      </c>
      <c r="BU14" s="18" t="s">
        <v>478</v>
      </c>
      <c r="BV14" s="18" t="s">
        <v>100</v>
      </c>
      <c r="BW14" s="18" t="s">
        <v>26</v>
      </c>
      <c r="BX14" s="18" t="s">
        <v>32</v>
      </c>
      <c r="BY14" s="18" t="s">
        <v>480</v>
      </c>
      <c r="BZ14" s="18" t="s">
        <v>114</v>
      </c>
      <c r="CA14" s="18" t="s">
        <v>115</v>
      </c>
      <c r="CB14" s="18" t="s">
        <v>116</v>
      </c>
      <c r="CC14" s="18" t="s">
        <v>117</v>
      </c>
      <c r="CD14" s="18" t="s">
        <v>118</v>
      </c>
      <c r="CE14" s="18" t="s">
        <v>119</v>
      </c>
      <c r="CF14" s="18" t="s">
        <v>120</v>
      </c>
      <c r="CG14" s="18" t="s">
        <v>484</v>
      </c>
      <c r="CH14" s="18" t="s">
        <v>121</v>
      </c>
      <c r="CI14" s="18" t="s">
        <v>31</v>
      </c>
      <c r="CJ14" s="18" t="s">
        <v>32</v>
      </c>
      <c r="CK14" s="18" t="s">
        <v>33</v>
      </c>
      <c r="CL14" s="18" t="s">
        <v>29</v>
      </c>
      <c r="CM14" s="18" t="s">
        <v>36</v>
      </c>
      <c r="CN14" s="18" t="s">
        <v>123</v>
      </c>
      <c r="CO14" s="18" t="s">
        <v>74</v>
      </c>
      <c r="CP14" s="18" t="s">
        <v>125</v>
      </c>
      <c r="CQ14" s="18" t="s">
        <v>76</v>
      </c>
      <c r="CR14" s="18" t="s">
        <v>126</v>
      </c>
      <c r="CS14" s="18" t="s">
        <v>127</v>
      </c>
      <c r="CT14" s="18" t="s">
        <v>128</v>
      </c>
      <c r="CU14" s="18" t="s">
        <v>130</v>
      </c>
      <c r="CV14" s="18" t="s">
        <v>127</v>
      </c>
      <c r="CW14" s="18" t="s">
        <v>83</v>
      </c>
      <c r="CX14" s="18" t="s">
        <v>131</v>
      </c>
      <c r="CY14" s="18" t="s">
        <v>132</v>
      </c>
      <c r="CZ14" s="18" t="s">
        <v>133</v>
      </c>
      <c r="DA14" s="18" t="s">
        <v>489</v>
      </c>
      <c r="DB14" s="18" t="s">
        <v>490</v>
      </c>
      <c r="DC14" s="18" t="s">
        <v>491</v>
      </c>
      <c r="DD14" s="18" t="s">
        <v>31</v>
      </c>
      <c r="DE14" s="18" t="s">
        <v>32</v>
      </c>
      <c r="DF14" s="18" t="s">
        <v>493</v>
      </c>
      <c r="DG14" s="18" t="s">
        <v>141</v>
      </c>
      <c r="DH14" s="18" t="s">
        <v>495</v>
      </c>
      <c r="DI14" s="18" t="s">
        <v>142</v>
      </c>
      <c r="DJ14" s="18" t="s">
        <v>497</v>
      </c>
      <c r="DK14" s="18" t="s">
        <v>145</v>
      </c>
      <c r="DL14" s="18" t="s">
        <v>146</v>
      </c>
      <c r="DM14" s="18" t="s">
        <v>148</v>
      </c>
      <c r="DN14" s="18" t="s">
        <v>499</v>
      </c>
      <c r="DO14" s="18" t="s">
        <v>500</v>
      </c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</row>
    <row r="15" spans="1:254" ht="16.5" thickBot="1" x14ac:dyDescent="0.3">
      <c r="A15" s="32">
        <v>1</v>
      </c>
      <c r="B15" s="33" t="s">
        <v>709</v>
      </c>
      <c r="C15" s="5">
        <v>1</v>
      </c>
      <c r="D15" s="5"/>
      <c r="E15" s="5"/>
      <c r="F15" s="5">
        <v>1</v>
      </c>
      <c r="G15" s="1"/>
      <c r="H15" s="1"/>
      <c r="I15" s="1">
        <v>1</v>
      </c>
      <c r="J15" s="1"/>
      <c r="K15" s="4"/>
      <c r="L15" s="4">
        <v>1</v>
      </c>
      <c r="M15" s="4"/>
      <c r="N15" s="4"/>
      <c r="O15" s="4">
        <v>1</v>
      </c>
      <c r="P15" s="4"/>
      <c r="Q15" s="4"/>
      <c r="R15" s="3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6.5" thickBot="1" x14ac:dyDescent="0.3">
      <c r="A16" s="35">
        <v>2</v>
      </c>
      <c r="B16" s="36" t="s">
        <v>710</v>
      </c>
      <c r="C16" s="30"/>
      <c r="D16" s="30">
        <v>1</v>
      </c>
      <c r="E16" s="30"/>
      <c r="F16" s="30"/>
      <c r="G16" s="1">
        <v>1</v>
      </c>
      <c r="H16" s="1"/>
      <c r="I16" s="1">
        <v>1</v>
      </c>
      <c r="J16" s="1"/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6.5" thickBot="1" x14ac:dyDescent="0.3">
      <c r="A17" s="35">
        <v>3</v>
      </c>
      <c r="B17" s="36" t="s">
        <v>711</v>
      </c>
      <c r="C17" s="30">
        <v>1</v>
      </c>
      <c r="D17" s="30"/>
      <c r="E17" s="30"/>
      <c r="F17" s="30">
        <v>1</v>
      </c>
      <c r="G17" s="1"/>
      <c r="H17" s="1"/>
      <c r="I17" s="1">
        <v>1</v>
      </c>
      <c r="J17" s="1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/>
      <c r="AI17" s="4">
        <v>1</v>
      </c>
      <c r="AJ17" s="4"/>
      <c r="AK17" s="4"/>
      <c r="AL17" s="4">
        <v>1</v>
      </c>
      <c r="AM17" s="4">
        <v>1</v>
      </c>
      <c r="AN17" s="4"/>
      <c r="AO17" s="4"/>
      <c r="AP17" s="4"/>
      <c r="AQ17" s="4"/>
      <c r="AR17" s="4">
        <v>1</v>
      </c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6.5" thickBot="1" x14ac:dyDescent="0.3">
      <c r="A18" s="35">
        <v>4</v>
      </c>
      <c r="B18" s="36" t="s">
        <v>712</v>
      </c>
      <c r="C18" s="30"/>
      <c r="D18" s="30">
        <v>1</v>
      </c>
      <c r="E18" s="30"/>
      <c r="F18" s="30"/>
      <c r="G18" s="1">
        <v>1</v>
      </c>
      <c r="H18" s="1"/>
      <c r="I18" s="1"/>
      <c r="J18" s="4">
        <v>1</v>
      </c>
      <c r="K18" s="4"/>
      <c r="L18" s="4"/>
      <c r="M18" s="4">
        <v>1</v>
      </c>
      <c r="N18" s="4"/>
      <c r="O18" s="4"/>
      <c r="P18" s="4"/>
      <c r="Q18" s="4">
        <v>1</v>
      </c>
      <c r="R18" s="4"/>
      <c r="S18" s="4">
        <v>1</v>
      </c>
      <c r="T18" s="4"/>
      <c r="U18" s="4"/>
      <c r="V18" s="4">
        <v>1</v>
      </c>
      <c r="W18" s="4"/>
      <c r="X18" s="4"/>
      <c r="Y18" s="4"/>
      <c r="Z18" s="4">
        <v>1</v>
      </c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/>
      <c r="BA18" s="4">
        <v>1</v>
      </c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6.5" thickBot="1" x14ac:dyDescent="0.3">
      <c r="A19" s="35">
        <v>5</v>
      </c>
      <c r="B19" s="36" t="s">
        <v>713</v>
      </c>
      <c r="C19" s="30">
        <v>1</v>
      </c>
      <c r="D19" s="30"/>
      <c r="E19" s="30"/>
      <c r="F19" s="30"/>
      <c r="G19" s="1">
        <v>1</v>
      </c>
      <c r="H19" s="1"/>
      <c r="I19" s="1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/>
      <c r="AC19" s="4">
        <v>1</v>
      </c>
      <c r="AD19" s="4">
        <v>1</v>
      </c>
      <c r="AE19" s="4"/>
      <c r="AF19" s="4"/>
      <c r="AG19" s="4"/>
      <c r="AH19" s="4"/>
      <c r="AI19" s="4">
        <v>1</v>
      </c>
      <c r="AJ19" s="4"/>
      <c r="AK19" s="4">
        <v>1</v>
      </c>
      <c r="AL19" s="4"/>
      <c r="AM19" s="4"/>
      <c r="AN19" s="4">
        <v>1</v>
      </c>
      <c r="AO19" s="4"/>
      <c r="AP19" s="4"/>
      <c r="AQ19" s="4"/>
      <c r="AR19" s="4">
        <v>1</v>
      </c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6.5" thickBot="1" x14ac:dyDescent="0.3">
      <c r="A20" s="35">
        <v>6</v>
      </c>
      <c r="B20" s="36" t="s">
        <v>714</v>
      </c>
      <c r="C20" s="30"/>
      <c r="D20" s="30">
        <v>1</v>
      </c>
      <c r="E20" s="30"/>
      <c r="F20" s="30"/>
      <c r="G20" s="1"/>
      <c r="H20" s="1">
        <v>1</v>
      </c>
      <c r="I20" s="1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/>
      <c r="W20" s="4">
        <v>1</v>
      </c>
      <c r="X20" s="4"/>
      <c r="Y20" s="4">
        <v>1</v>
      </c>
      <c r="Z20" s="4"/>
      <c r="AA20" s="4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>
        <v>1</v>
      </c>
      <c r="AL20" s="4"/>
      <c r="AM20" s="4"/>
      <c r="AN20" s="4">
        <v>1</v>
      </c>
      <c r="AO20" s="4"/>
      <c r="AP20" s="4"/>
      <c r="AQ20" s="4"/>
      <c r="AR20" s="4">
        <v>1</v>
      </c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6.5" thickBot="1" x14ac:dyDescent="0.3">
      <c r="A21" s="35">
        <v>7</v>
      </c>
      <c r="B21" s="36" t="s">
        <v>715</v>
      </c>
      <c r="C21" s="30">
        <v>1</v>
      </c>
      <c r="D21" s="30">
        <v>1</v>
      </c>
      <c r="E21" s="30"/>
      <c r="F21" s="30"/>
      <c r="G21" s="1">
        <v>1</v>
      </c>
      <c r="H21" s="1"/>
      <c r="I21" s="1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ht="15.75" thickBot="1" x14ac:dyDescent="0.3">
      <c r="A22" s="37">
        <v>8</v>
      </c>
      <c r="B22" s="36" t="s">
        <v>716</v>
      </c>
      <c r="C22" s="31"/>
      <c r="D22" s="31"/>
      <c r="E22" s="31"/>
      <c r="F22" s="31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>
        <v>1</v>
      </c>
      <c r="Z22" s="4"/>
      <c r="AA22" s="4"/>
      <c r="AB22" s="4"/>
      <c r="AC22" s="4">
        <v>1</v>
      </c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ht="15.75" thickBot="1" x14ac:dyDescent="0.3">
      <c r="A23" s="37">
        <v>9</v>
      </c>
      <c r="B23" s="36" t="s">
        <v>717</v>
      </c>
      <c r="C23" s="31">
        <v>1</v>
      </c>
      <c r="D23" s="31"/>
      <c r="E23" s="31"/>
      <c r="F23" s="31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4" spans="1:254" ht="15.75" thickBot="1" x14ac:dyDescent="0.3">
      <c r="A24" s="37">
        <v>10</v>
      </c>
      <c r="B24" s="36" t="s">
        <v>718</v>
      </c>
      <c r="C24" s="31">
        <v>1</v>
      </c>
      <c r="D24" s="31"/>
      <c r="E24" s="31"/>
      <c r="F24" s="31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</row>
    <row r="25" spans="1:254" ht="16.5" thickBot="1" x14ac:dyDescent="0.3">
      <c r="A25" s="37">
        <v>11</v>
      </c>
      <c r="B25" s="36" t="s">
        <v>719</v>
      </c>
      <c r="C25" s="5"/>
      <c r="D25" s="5">
        <v>1</v>
      </c>
      <c r="E25" s="5"/>
      <c r="F25" s="5"/>
      <c r="G25" s="1"/>
      <c r="H25" s="1">
        <v>1</v>
      </c>
      <c r="I25" s="1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6.5" thickBot="1" x14ac:dyDescent="0.3">
      <c r="A26" s="37">
        <v>12</v>
      </c>
      <c r="B26" s="36" t="s">
        <v>720</v>
      </c>
      <c r="C26" s="30"/>
      <c r="D26" s="30"/>
      <c r="E26" s="30">
        <v>1</v>
      </c>
      <c r="F26" s="30"/>
      <c r="G26" s="1"/>
      <c r="H26" s="1">
        <v>1</v>
      </c>
      <c r="I26" s="1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/>
      <c r="Z26" s="4">
        <v>1</v>
      </c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>
        <v>1</v>
      </c>
      <c r="BP26" s="4"/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/>
      <c r="CM26" s="4"/>
      <c r="CN26" s="4">
        <v>1</v>
      </c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6.5" thickBot="1" x14ac:dyDescent="0.3">
      <c r="A27" s="37">
        <v>13</v>
      </c>
      <c r="B27" s="36" t="s">
        <v>721</v>
      </c>
      <c r="C27" s="30">
        <v>1</v>
      </c>
      <c r="D27" s="30"/>
      <c r="E27" s="30"/>
      <c r="F27" s="30">
        <v>1</v>
      </c>
      <c r="G27" s="1"/>
      <c r="H27" s="1"/>
      <c r="I27" s="1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6.5" thickBot="1" x14ac:dyDescent="0.3">
      <c r="A28" s="37">
        <v>14</v>
      </c>
      <c r="B28" s="36" t="s">
        <v>722</v>
      </c>
      <c r="C28" s="30"/>
      <c r="D28" s="30">
        <v>1</v>
      </c>
      <c r="E28" s="30"/>
      <c r="F28" s="30"/>
      <c r="G28" s="1">
        <v>1</v>
      </c>
      <c r="H28" s="1"/>
      <c r="I28" s="1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/>
      <c r="AC28" s="4">
        <v>1</v>
      </c>
      <c r="AD28" s="4"/>
      <c r="AE28" s="4">
        <v>1</v>
      </c>
      <c r="AF28" s="4"/>
      <c r="AG28" s="4"/>
      <c r="AH28" s="4"/>
      <c r="AI28" s="4">
        <v>1</v>
      </c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/>
      <c r="CB28" s="4">
        <v>1</v>
      </c>
      <c r="CC28" s="4"/>
      <c r="CD28" s="4">
        <v>1</v>
      </c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/>
      <c r="DL28" s="4">
        <v>1</v>
      </c>
      <c r="DM28" s="4">
        <v>1</v>
      </c>
      <c r="DN28" s="4"/>
      <c r="DO28" s="4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6.5" thickBot="1" x14ac:dyDescent="0.3">
      <c r="A29" s="37">
        <v>15</v>
      </c>
      <c r="B29" s="36" t="s">
        <v>723</v>
      </c>
      <c r="C29" s="30"/>
      <c r="D29" s="30">
        <v>1</v>
      </c>
      <c r="E29" s="30"/>
      <c r="F29" s="30"/>
      <c r="G29" s="1"/>
      <c r="H29" s="1">
        <v>1</v>
      </c>
      <c r="I29" s="1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6.5" thickBot="1" x14ac:dyDescent="0.3">
      <c r="A30" s="37">
        <v>16</v>
      </c>
      <c r="B30" s="36" t="s">
        <v>724</v>
      </c>
      <c r="C30" s="5">
        <v>1</v>
      </c>
      <c r="D30" s="5"/>
      <c r="E30" s="5"/>
      <c r="F30" s="5"/>
      <c r="G30" s="1">
        <v>1</v>
      </c>
      <c r="H30" s="1"/>
      <c r="I30" s="1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6.5" thickBot="1" x14ac:dyDescent="0.3">
      <c r="A31" s="37">
        <v>17</v>
      </c>
      <c r="B31" s="36" t="s">
        <v>725</v>
      </c>
      <c r="C31" s="30"/>
      <c r="D31" s="30">
        <v>1</v>
      </c>
      <c r="E31" s="30"/>
      <c r="F31" s="30"/>
      <c r="G31" s="1">
        <v>1</v>
      </c>
      <c r="H31" s="1"/>
      <c r="I31" s="1"/>
      <c r="J31" s="4"/>
      <c r="K31" s="4">
        <v>1</v>
      </c>
      <c r="L31" s="4"/>
      <c r="M31" s="4">
        <v>1</v>
      </c>
      <c r="N31" s="4"/>
      <c r="O31" s="4"/>
      <c r="P31" s="4">
        <v>1</v>
      </c>
      <c r="Q31" s="4"/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>
        <v>1</v>
      </c>
      <c r="AC31" s="4"/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/>
      <c r="BA31" s="4">
        <v>1</v>
      </c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/>
      <c r="BS31" s="4">
        <v>1</v>
      </c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/>
      <c r="CH31" s="4">
        <v>1</v>
      </c>
      <c r="CI31" s="4"/>
      <c r="CJ31" s="4"/>
      <c r="CK31" s="4">
        <v>1</v>
      </c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6.5" thickBot="1" x14ac:dyDescent="0.3">
      <c r="A32" s="37">
        <v>18</v>
      </c>
      <c r="B32" s="36" t="s">
        <v>726</v>
      </c>
      <c r="C32" s="30"/>
      <c r="D32" s="30">
        <v>1</v>
      </c>
      <c r="E32" s="30"/>
      <c r="F32" s="30"/>
      <c r="G32" s="1">
        <v>1</v>
      </c>
      <c r="H32" s="1"/>
      <c r="I32" s="1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/>
      <c r="AO32" s="4">
        <v>1</v>
      </c>
      <c r="AP32" s="4"/>
      <c r="AQ32" s="4">
        <v>1</v>
      </c>
      <c r="AR32" s="4"/>
      <c r="AS32" s="4">
        <v>1</v>
      </c>
      <c r="AT32" s="4"/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/>
      <c r="BD32" s="4">
        <v>1</v>
      </c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6.5" thickBot="1" x14ac:dyDescent="0.3">
      <c r="A33" s="37">
        <v>19</v>
      </c>
      <c r="B33" s="36" t="s">
        <v>727</v>
      </c>
      <c r="C33" s="30"/>
      <c r="D33" s="30"/>
      <c r="E33" s="30">
        <v>1</v>
      </c>
      <c r="F33" s="30"/>
      <c r="G33" s="1">
        <v>1</v>
      </c>
      <c r="H33" s="1"/>
      <c r="I33" s="1"/>
      <c r="J33" s="4"/>
      <c r="K33" s="4">
        <v>1</v>
      </c>
      <c r="L33" s="4"/>
      <c r="M33" s="4"/>
      <c r="N33" s="4">
        <v>1</v>
      </c>
      <c r="O33" s="4"/>
      <c r="P33" s="4">
        <v>1</v>
      </c>
      <c r="Q33" s="4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>
        <v>1</v>
      </c>
      <c r="BA33" s="4"/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>
        <v>1</v>
      </c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>
        <v>1</v>
      </c>
      <c r="DL33" s="4"/>
      <c r="DM33" s="4"/>
      <c r="DN33" s="4">
        <v>1</v>
      </c>
      <c r="DO33" s="4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6.5" thickBot="1" x14ac:dyDescent="0.3">
      <c r="A34" s="37">
        <v>20</v>
      </c>
      <c r="B34" s="36" t="s">
        <v>728</v>
      </c>
      <c r="C34" s="30">
        <v>1</v>
      </c>
      <c r="D34" s="30"/>
      <c r="E34" s="30"/>
      <c r="F34" s="30">
        <v>1</v>
      </c>
      <c r="G34" s="1"/>
      <c r="H34" s="1"/>
      <c r="I34" s="1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/>
      <c r="V34" s="4">
        <v>1</v>
      </c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6.5" thickBot="1" x14ac:dyDescent="0.3">
      <c r="A35" s="37">
        <v>21</v>
      </c>
      <c r="B35" s="36" t="s">
        <v>729</v>
      </c>
      <c r="C35" s="30">
        <v>1</v>
      </c>
      <c r="D35" s="30"/>
      <c r="E35" s="30"/>
      <c r="F35" s="30">
        <v>1</v>
      </c>
      <c r="G35" s="1"/>
      <c r="H35" s="1"/>
      <c r="I35" s="1">
        <v>1</v>
      </c>
      <c r="J35" s="4"/>
      <c r="K35" s="4"/>
      <c r="L35" s="4"/>
      <c r="M35" s="4">
        <v>1</v>
      </c>
      <c r="N35" s="4"/>
      <c r="O35" s="4">
        <v>1</v>
      </c>
      <c r="P35" s="4"/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>
        <v>1</v>
      </c>
      <c r="AK35" s="4"/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>
        <v>1</v>
      </c>
      <c r="BX35" s="4"/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6.5" thickBot="1" x14ac:dyDescent="0.3">
      <c r="A36" s="37">
        <v>22</v>
      </c>
      <c r="B36" s="36" t="s">
        <v>730</v>
      </c>
      <c r="C36" s="30"/>
      <c r="D36" s="30">
        <v>1</v>
      </c>
      <c r="E36" s="30"/>
      <c r="F36" s="30"/>
      <c r="G36" s="1">
        <v>1</v>
      </c>
      <c r="H36" s="1"/>
      <c r="I36" s="1"/>
      <c r="J36" s="4">
        <v>1</v>
      </c>
      <c r="K36" s="4"/>
      <c r="L36" s="4"/>
      <c r="M36" s="4"/>
      <c r="N36" s="4">
        <v>1</v>
      </c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>
        <v>1</v>
      </c>
      <c r="BY36" s="4"/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/>
      <c r="CW36" s="4">
        <v>1</v>
      </c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/>
      <c r="DI36" s="4">
        <v>1</v>
      </c>
      <c r="DJ36" s="4"/>
      <c r="DK36" s="4">
        <v>1</v>
      </c>
      <c r="DL36" s="4"/>
      <c r="DM36" s="4"/>
      <c r="DN36" s="4">
        <v>1</v>
      </c>
      <c r="DO36" s="4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 ht="15.75" thickBot="1" x14ac:dyDescent="0.3">
      <c r="A37" s="37">
        <v>23</v>
      </c>
      <c r="B37" s="36" t="s">
        <v>731</v>
      </c>
      <c r="C37" s="31">
        <v>1</v>
      </c>
      <c r="D37" s="31"/>
      <c r="E37" s="31"/>
      <c r="F37" s="31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>
        <v>1</v>
      </c>
      <c r="AF37" s="4"/>
      <c r="AG37" s="4">
        <v>1</v>
      </c>
      <c r="AH37" s="4"/>
      <c r="AI37" s="4"/>
      <c r="AJ37" s="4">
        <v>1</v>
      </c>
      <c r="AK37" s="4"/>
      <c r="AL37" s="4"/>
      <c r="AM37" s="4"/>
      <c r="AN37" s="4">
        <v>1</v>
      </c>
      <c r="AO37" s="4"/>
      <c r="AP37" s="4">
        <v>1</v>
      </c>
      <c r="AQ37" s="4"/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>
        <v>1</v>
      </c>
      <c r="DB37" s="4"/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ht="15.75" thickBot="1" x14ac:dyDescent="0.3">
      <c r="A38" s="37">
        <v>24</v>
      </c>
      <c r="B38" s="36" t="s">
        <v>732</v>
      </c>
      <c r="C38" s="31">
        <v>1</v>
      </c>
      <c r="D38" s="31"/>
      <c r="E38" s="31"/>
      <c r="F38" s="31">
        <v>1</v>
      </c>
      <c r="G38" s="4"/>
      <c r="H38" s="4"/>
      <c r="I38" s="4"/>
      <c r="J38" s="4">
        <v>1</v>
      </c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ht="15.75" thickBot="1" x14ac:dyDescent="0.3">
      <c r="A39" s="37">
        <v>25</v>
      </c>
      <c r="B39" s="36" t="s">
        <v>733</v>
      </c>
      <c r="C39" s="31"/>
      <c r="D39" s="31">
        <v>1</v>
      </c>
      <c r="E39" s="31"/>
      <c r="F39" s="31"/>
      <c r="G39" s="4">
        <v>1</v>
      </c>
      <c r="H39" s="4"/>
      <c r="I39" s="4"/>
      <c r="J39" s="4"/>
      <c r="K39" s="4">
        <v>1</v>
      </c>
      <c r="L39" s="4"/>
      <c r="M39" s="4"/>
      <c r="N39" s="4">
        <v>1</v>
      </c>
      <c r="O39" s="4"/>
      <c r="P39" s="4"/>
      <c r="Q39" s="4">
        <v>1</v>
      </c>
      <c r="R39" s="4"/>
      <c r="S39" s="4"/>
      <c r="T39" s="4">
        <v>1</v>
      </c>
      <c r="U39" s="4"/>
      <c r="V39" s="4"/>
      <c r="W39" s="4">
        <v>1</v>
      </c>
      <c r="X39" s="4"/>
      <c r="Y39" s="4"/>
      <c r="Z39" s="4">
        <v>1</v>
      </c>
      <c r="AA39" s="4"/>
      <c r="AB39" s="4"/>
      <c r="AC39" s="4">
        <v>1</v>
      </c>
      <c r="AD39" s="4"/>
      <c r="AE39" s="4"/>
      <c r="AF39" s="4">
        <v>1</v>
      </c>
      <c r="AG39" s="4"/>
      <c r="AH39" s="4"/>
      <c r="AI39" s="4">
        <v>1</v>
      </c>
      <c r="AJ39" s="4"/>
      <c r="AK39" s="4"/>
      <c r="AL39" s="4">
        <v>1</v>
      </c>
      <c r="AM39" s="4"/>
      <c r="AN39" s="4"/>
      <c r="AO39" s="4">
        <v>1</v>
      </c>
      <c r="AP39" s="4"/>
      <c r="AQ39" s="4"/>
      <c r="AR39" s="4">
        <v>1</v>
      </c>
      <c r="AS39" s="4"/>
      <c r="AT39" s="4"/>
      <c r="AU39" s="4">
        <v>1</v>
      </c>
      <c r="AV39" s="4"/>
      <c r="AW39" s="4"/>
      <c r="AX39" s="4">
        <v>1</v>
      </c>
      <c r="AY39" s="4"/>
      <c r="AZ39" s="4"/>
      <c r="BA39" s="4">
        <v>1</v>
      </c>
      <c r="BB39" s="4"/>
      <c r="BC39" s="4"/>
      <c r="BD39" s="4">
        <v>1</v>
      </c>
      <c r="BE39" s="4"/>
      <c r="BF39" s="4"/>
      <c r="BG39" s="4">
        <v>1</v>
      </c>
      <c r="BH39" s="4"/>
      <c r="BI39" s="4"/>
      <c r="BJ39" s="4">
        <v>1</v>
      </c>
      <c r="BK39" s="4"/>
      <c r="BL39" s="4"/>
      <c r="BM39" s="4">
        <v>1</v>
      </c>
      <c r="BN39" s="4"/>
      <c r="BO39" s="4"/>
      <c r="BP39" s="4">
        <v>1</v>
      </c>
      <c r="BQ39" s="4"/>
      <c r="BR39" s="4"/>
      <c r="BS39" s="4">
        <v>1</v>
      </c>
      <c r="BT39" s="4"/>
      <c r="BU39" s="4"/>
      <c r="BV39" s="4">
        <v>1</v>
      </c>
      <c r="BW39" s="4"/>
      <c r="BX39" s="4"/>
      <c r="BY39" s="4">
        <v>1</v>
      </c>
      <c r="BZ39" s="4"/>
      <c r="CA39" s="4"/>
      <c r="CB39" s="4">
        <v>1</v>
      </c>
      <c r="CC39" s="4"/>
      <c r="CD39" s="4"/>
      <c r="CE39" s="4">
        <v>1</v>
      </c>
      <c r="CF39" s="4"/>
      <c r="CG39" s="4"/>
      <c r="CH39" s="4">
        <v>1</v>
      </c>
      <c r="CI39" s="4"/>
      <c r="CJ39" s="4">
        <v>1</v>
      </c>
      <c r="CK39" s="4"/>
      <c r="CL39" s="4"/>
      <c r="CM39" s="4">
        <v>1</v>
      </c>
      <c r="CN39" s="4"/>
      <c r="CO39" s="4"/>
      <c r="CP39" s="4"/>
      <c r="CQ39" s="4">
        <v>1</v>
      </c>
      <c r="CR39" s="4"/>
      <c r="CS39" s="4">
        <v>1</v>
      </c>
      <c r="CT39" s="4"/>
      <c r="CU39" s="4"/>
      <c r="CV39" s="4"/>
      <c r="CW39" s="4">
        <v>1</v>
      </c>
      <c r="CX39" s="4"/>
      <c r="CY39" s="4">
        <v>1</v>
      </c>
      <c r="CZ39" s="4"/>
      <c r="DA39" s="4"/>
      <c r="DB39" s="4">
        <v>1</v>
      </c>
      <c r="DC39" s="4"/>
      <c r="DD39" s="4"/>
      <c r="DE39" s="4">
        <v>1</v>
      </c>
      <c r="DF39" s="4"/>
      <c r="DG39" s="4"/>
      <c r="DH39" s="4"/>
      <c r="DI39" s="4">
        <v>1</v>
      </c>
      <c r="DJ39" s="4"/>
      <c r="DK39" s="4">
        <v>1</v>
      </c>
      <c r="DL39" s="4"/>
      <c r="DM39" s="4"/>
      <c r="DN39" s="4">
        <v>1</v>
      </c>
      <c r="DO39" s="4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</row>
    <row r="40" spans="1:254" x14ac:dyDescent="0.25">
      <c r="A40" s="44" t="s">
        <v>419</v>
      </c>
      <c r="B40" s="45"/>
      <c r="C40" s="21">
        <f>SUM(C15:C39)</f>
        <v>12</v>
      </c>
      <c r="D40" s="21">
        <f t="shared" ref="D40:BO40" si="0">SUM(D15:D39)</f>
        <v>11</v>
      </c>
      <c r="E40" s="21">
        <f t="shared" si="0"/>
        <v>2</v>
      </c>
      <c r="F40" s="21">
        <f t="shared" si="0"/>
        <v>8</v>
      </c>
      <c r="G40" s="21">
        <f t="shared" si="0"/>
        <v>13</v>
      </c>
      <c r="H40" s="21">
        <f t="shared" si="0"/>
        <v>4</v>
      </c>
      <c r="I40" s="21">
        <f t="shared" si="0"/>
        <v>12</v>
      </c>
      <c r="J40" s="21">
        <f t="shared" si="0"/>
        <v>10</v>
      </c>
      <c r="K40" s="21">
        <f t="shared" si="0"/>
        <v>3</v>
      </c>
      <c r="L40" s="21">
        <f t="shared" si="0"/>
        <v>11</v>
      </c>
      <c r="M40" s="21">
        <f t="shared" si="0"/>
        <v>11</v>
      </c>
      <c r="N40" s="21">
        <f t="shared" si="0"/>
        <v>3</v>
      </c>
      <c r="O40" s="21">
        <f t="shared" si="0"/>
        <v>13</v>
      </c>
      <c r="P40" s="21">
        <f t="shared" si="0"/>
        <v>10</v>
      </c>
      <c r="Q40" s="21">
        <f t="shared" si="0"/>
        <v>2</v>
      </c>
      <c r="R40" s="21">
        <f t="shared" si="0"/>
        <v>7</v>
      </c>
      <c r="S40" s="21">
        <f t="shared" si="0"/>
        <v>11</v>
      </c>
      <c r="T40" s="21">
        <f t="shared" si="0"/>
        <v>7</v>
      </c>
      <c r="U40" s="21">
        <f t="shared" si="0"/>
        <v>7</v>
      </c>
      <c r="V40" s="21">
        <f t="shared" si="0"/>
        <v>11</v>
      </c>
      <c r="W40" s="21">
        <f t="shared" si="0"/>
        <v>7</v>
      </c>
      <c r="X40" s="21">
        <f t="shared" si="0"/>
        <v>8</v>
      </c>
      <c r="Y40" s="21">
        <f t="shared" si="0"/>
        <v>11</v>
      </c>
      <c r="Z40" s="21">
        <f t="shared" si="0"/>
        <v>6</v>
      </c>
      <c r="AA40" s="21">
        <f t="shared" si="0"/>
        <v>9</v>
      </c>
      <c r="AB40" s="21">
        <f t="shared" si="0"/>
        <v>9</v>
      </c>
      <c r="AC40" s="21">
        <f t="shared" si="0"/>
        <v>7</v>
      </c>
      <c r="AD40" s="21">
        <f t="shared" si="0"/>
        <v>12</v>
      </c>
      <c r="AE40" s="21">
        <f t="shared" si="0"/>
        <v>8</v>
      </c>
      <c r="AF40" s="21">
        <f t="shared" si="0"/>
        <v>5</v>
      </c>
      <c r="AG40" s="21">
        <f t="shared" si="0"/>
        <v>8</v>
      </c>
      <c r="AH40" s="21">
        <f t="shared" si="0"/>
        <v>8</v>
      </c>
      <c r="AI40" s="21">
        <f t="shared" si="0"/>
        <v>9</v>
      </c>
      <c r="AJ40" s="21">
        <f>SUM(AJ15:AJ39)</f>
        <v>11</v>
      </c>
      <c r="AK40" s="21">
        <f t="shared" si="0"/>
        <v>8</v>
      </c>
      <c r="AL40" s="21">
        <f t="shared" si="0"/>
        <v>6</v>
      </c>
      <c r="AM40" s="21">
        <f t="shared" si="0"/>
        <v>13</v>
      </c>
      <c r="AN40" s="21">
        <f t="shared" si="0"/>
        <v>8</v>
      </c>
      <c r="AO40" s="21">
        <f t="shared" si="0"/>
        <v>4</v>
      </c>
      <c r="AP40" s="21">
        <f t="shared" si="0"/>
        <v>10</v>
      </c>
      <c r="AQ40" s="21">
        <f t="shared" si="0"/>
        <v>8</v>
      </c>
      <c r="AR40" s="21">
        <f t="shared" si="0"/>
        <v>7</v>
      </c>
      <c r="AS40" s="21">
        <f t="shared" si="0"/>
        <v>11</v>
      </c>
      <c r="AT40" s="21">
        <f t="shared" si="0"/>
        <v>9</v>
      </c>
      <c r="AU40" s="21">
        <f t="shared" si="0"/>
        <v>5</v>
      </c>
      <c r="AV40" s="21">
        <f t="shared" si="0"/>
        <v>8</v>
      </c>
      <c r="AW40" s="21">
        <f t="shared" si="0"/>
        <v>11</v>
      </c>
      <c r="AX40" s="21">
        <f t="shared" si="0"/>
        <v>6</v>
      </c>
      <c r="AY40" s="21">
        <f t="shared" si="0"/>
        <v>8</v>
      </c>
      <c r="AZ40" s="21">
        <f t="shared" si="0"/>
        <v>10</v>
      </c>
      <c r="BA40" s="21">
        <f t="shared" si="0"/>
        <v>7</v>
      </c>
      <c r="BB40" s="21">
        <f t="shared" si="0"/>
        <v>11</v>
      </c>
      <c r="BC40" s="21">
        <f t="shared" si="0"/>
        <v>8</v>
      </c>
      <c r="BD40" s="21">
        <f t="shared" si="0"/>
        <v>6</v>
      </c>
      <c r="BE40" s="21">
        <f t="shared" si="0"/>
        <v>9</v>
      </c>
      <c r="BF40" s="21">
        <f t="shared" si="0"/>
        <v>9</v>
      </c>
      <c r="BG40" s="21">
        <f t="shared" si="0"/>
        <v>7</v>
      </c>
      <c r="BH40" s="21">
        <f t="shared" si="0"/>
        <v>8</v>
      </c>
      <c r="BI40" s="21">
        <f t="shared" si="0"/>
        <v>10</v>
      </c>
      <c r="BJ40" s="21">
        <f t="shared" si="0"/>
        <v>7</v>
      </c>
      <c r="BK40" s="21">
        <f t="shared" si="0"/>
        <v>9</v>
      </c>
      <c r="BL40" s="21">
        <f t="shared" si="0"/>
        <v>10</v>
      </c>
      <c r="BM40" s="21">
        <f t="shared" si="0"/>
        <v>6</v>
      </c>
      <c r="BN40" s="21">
        <f t="shared" si="0"/>
        <v>7</v>
      </c>
      <c r="BO40" s="21">
        <f t="shared" si="0"/>
        <v>11</v>
      </c>
      <c r="BP40" s="21">
        <f t="shared" ref="BP40:DO40" si="1">SUM(BP15:BP39)</f>
        <v>7</v>
      </c>
      <c r="BQ40" s="21">
        <f t="shared" si="1"/>
        <v>7</v>
      </c>
      <c r="BR40" s="21">
        <f t="shared" si="1"/>
        <v>13</v>
      </c>
      <c r="BS40" s="21">
        <f t="shared" si="1"/>
        <v>5</v>
      </c>
      <c r="BT40" s="21">
        <f t="shared" si="1"/>
        <v>9</v>
      </c>
      <c r="BU40" s="21">
        <f t="shared" si="1"/>
        <v>11</v>
      </c>
      <c r="BV40" s="21">
        <f t="shared" si="1"/>
        <v>5</v>
      </c>
      <c r="BW40" s="21">
        <f t="shared" si="1"/>
        <v>17</v>
      </c>
      <c r="BX40" s="21">
        <f t="shared" si="1"/>
        <v>6</v>
      </c>
      <c r="BY40" s="21">
        <f t="shared" si="1"/>
        <v>2</v>
      </c>
      <c r="BZ40" s="21">
        <f t="shared" si="1"/>
        <v>10</v>
      </c>
      <c r="CA40" s="21">
        <f t="shared" si="1"/>
        <v>11</v>
      </c>
      <c r="CB40" s="21">
        <f t="shared" si="1"/>
        <v>4</v>
      </c>
      <c r="CC40" s="21">
        <f t="shared" si="1"/>
        <v>8</v>
      </c>
      <c r="CD40" s="21">
        <f t="shared" si="1"/>
        <v>13</v>
      </c>
      <c r="CE40" s="21">
        <f t="shared" si="1"/>
        <v>4</v>
      </c>
      <c r="CF40" s="21">
        <f t="shared" si="1"/>
        <v>7</v>
      </c>
      <c r="CG40" s="21">
        <f t="shared" si="1"/>
        <v>11</v>
      </c>
      <c r="CH40" s="21">
        <f t="shared" si="1"/>
        <v>7</v>
      </c>
      <c r="CI40" s="21">
        <f t="shared" si="1"/>
        <v>7</v>
      </c>
      <c r="CJ40" s="21">
        <f t="shared" si="1"/>
        <v>15</v>
      </c>
      <c r="CK40" s="21">
        <f t="shared" si="1"/>
        <v>3</v>
      </c>
      <c r="CL40" s="21">
        <f t="shared" si="1"/>
        <v>9</v>
      </c>
      <c r="CM40" s="21">
        <f t="shared" si="1"/>
        <v>12</v>
      </c>
      <c r="CN40" s="21">
        <f t="shared" si="1"/>
        <v>4</v>
      </c>
      <c r="CO40" s="21">
        <f t="shared" si="1"/>
        <v>12</v>
      </c>
      <c r="CP40" s="21">
        <f t="shared" si="1"/>
        <v>10</v>
      </c>
      <c r="CQ40" s="21">
        <f t="shared" si="1"/>
        <v>3</v>
      </c>
      <c r="CR40" s="21">
        <f t="shared" si="1"/>
        <v>9</v>
      </c>
      <c r="CS40" s="21">
        <f t="shared" si="1"/>
        <v>16</v>
      </c>
      <c r="CT40" s="21">
        <f t="shared" si="1"/>
        <v>0</v>
      </c>
      <c r="CU40" s="21">
        <f t="shared" si="1"/>
        <v>12</v>
      </c>
      <c r="CV40" s="21">
        <f t="shared" si="1"/>
        <v>10</v>
      </c>
      <c r="CW40" s="21">
        <f t="shared" si="1"/>
        <v>3</v>
      </c>
      <c r="CX40" s="21">
        <f t="shared" si="1"/>
        <v>19</v>
      </c>
      <c r="CY40" s="21">
        <f t="shared" si="1"/>
        <v>6</v>
      </c>
      <c r="CZ40" s="21">
        <f t="shared" si="1"/>
        <v>0</v>
      </c>
      <c r="DA40" s="21">
        <f t="shared" si="1"/>
        <v>11</v>
      </c>
      <c r="DB40" s="21">
        <f t="shared" si="1"/>
        <v>14</v>
      </c>
      <c r="DC40" s="21">
        <f t="shared" si="1"/>
        <v>0</v>
      </c>
      <c r="DD40" s="21">
        <f t="shared" si="1"/>
        <v>12</v>
      </c>
      <c r="DE40" s="21">
        <f t="shared" si="1"/>
        <v>13</v>
      </c>
      <c r="DF40" s="21">
        <f t="shared" si="1"/>
        <v>0</v>
      </c>
      <c r="DG40" s="21">
        <f t="shared" si="1"/>
        <v>12</v>
      </c>
      <c r="DH40" s="21">
        <f t="shared" si="1"/>
        <v>9</v>
      </c>
      <c r="DI40" s="21">
        <f t="shared" si="1"/>
        <v>4</v>
      </c>
      <c r="DJ40" s="21">
        <f t="shared" si="1"/>
        <v>12</v>
      </c>
      <c r="DK40" s="21">
        <f t="shared" si="1"/>
        <v>12</v>
      </c>
      <c r="DL40" s="21">
        <f t="shared" si="1"/>
        <v>1</v>
      </c>
      <c r="DM40" s="21">
        <f t="shared" si="1"/>
        <v>18</v>
      </c>
      <c r="DN40" s="21">
        <f t="shared" si="1"/>
        <v>7</v>
      </c>
      <c r="DO40" s="21">
        <f t="shared" si="1"/>
        <v>0</v>
      </c>
    </row>
    <row r="41" spans="1:254" ht="39" customHeight="1" x14ac:dyDescent="0.25">
      <c r="A41" s="46" t="s">
        <v>439</v>
      </c>
      <c r="B41" s="47"/>
      <c r="C41" s="24">
        <f>C40/25%</f>
        <v>48</v>
      </c>
      <c r="D41" s="24">
        <f>D40/25%</f>
        <v>44</v>
      </c>
      <c r="E41" s="24">
        <f t="shared" ref="E41:BP41" si="2">E40/25%</f>
        <v>8</v>
      </c>
      <c r="F41" s="24">
        <f t="shared" si="2"/>
        <v>32</v>
      </c>
      <c r="G41" s="24">
        <f t="shared" si="2"/>
        <v>52</v>
      </c>
      <c r="H41" s="24">
        <f t="shared" si="2"/>
        <v>16</v>
      </c>
      <c r="I41" s="24">
        <f t="shared" si="2"/>
        <v>48</v>
      </c>
      <c r="J41" s="24">
        <f t="shared" si="2"/>
        <v>40</v>
      </c>
      <c r="K41" s="24">
        <f t="shared" si="2"/>
        <v>12</v>
      </c>
      <c r="L41" s="24">
        <f t="shared" si="2"/>
        <v>44</v>
      </c>
      <c r="M41" s="24">
        <f t="shared" si="2"/>
        <v>44</v>
      </c>
      <c r="N41" s="24">
        <f t="shared" si="2"/>
        <v>12</v>
      </c>
      <c r="O41" s="24">
        <f t="shared" si="2"/>
        <v>52</v>
      </c>
      <c r="P41" s="24">
        <f t="shared" si="2"/>
        <v>40</v>
      </c>
      <c r="Q41" s="24">
        <f t="shared" si="2"/>
        <v>8</v>
      </c>
      <c r="R41" s="24">
        <f t="shared" si="2"/>
        <v>28</v>
      </c>
      <c r="S41" s="24">
        <f t="shared" si="2"/>
        <v>44</v>
      </c>
      <c r="T41" s="24">
        <f t="shared" si="2"/>
        <v>28</v>
      </c>
      <c r="U41" s="24">
        <f t="shared" si="2"/>
        <v>28</v>
      </c>
      <c r="V41" s="24">
        <f t="shared" si="2"/>
        <v>44</v>
      </c>
      <c r="W41" s="24">
        <f t="shared" si="2"/>
        <v>28</v>
      </c>
      <c r="X41" s="24">
        <f t="shared" si="2"/>
        <v>32</v>
      </c>
      <c r="Y41" s="24">
        <f t="shared" si="2"/>
        <v>44</v>
      </c>
      <c r="Z41" s="24">
        <f t="shared" si="2"/>
        <v>24</v>
      </c>
      <c r="AA41" s="24">
        <f t="shared" si="2"/>
        <v>36</v>
      </c>
      <c r="AB41" s="24">
        <f t="shared" si="2"/>
        <v>36</v>
      </c>
      <c r="AC41" s="24">
        <f t="shared" si="2"/>
        <v>28</v>
      </c>
      <c r="AD41" s="24">
        <f t="shared" si="2"/>
        <v>48</v>
      </c>
      <c r="AE41" s="24">
        <f t="shared" si="2"/>
        <v>32</v>
      </c>
      <c r="AF41" s="24">
        <f t="shared" si="2"/>
        <v>20</v>
      </c>
      <c r="AG41" s="24">
        <f t="shared" si="2"/>
        <v>32</v>
      </c>
      <c r="AH41" s="24">
        <f t="shared" si="2"/>
        <v>32</v>
      </c>
      <c r="AI41" s="24">
        <f t="shared" si="2"/>
        <v>36</v>
      </c>
      <c r="AJ41" s="24">
        <f t="shared" si="2"/>
        <v>44</v>
      </c>
      <c r="AK41" s="24">
        <f t="shared" si="2"/>
        <v>32</v>
      </c>
      <c r="AL41" s="24">
        <f t="shared" si="2"/>
        <v>24</v>
      </c>
      <c r="AM41" s="24">
        <f t="shared" si="2"/>
        <v>52</v>
      </c>
      <c r="AN41" s="24">
        <f t="shared" si="2"/>
        <v>32</v>
      </c>
      <c r="AO41" s="24">
        <f t="shared" si="2"/>
        <v>16</v>
      </c>
      <c r="AP41" s="24">
        <f t="shared" si="2"/>
        <v>40</v>
      </c>
      <c r="AQ41" s="24">
        <f t="shared" si="2"/>
        <v>32</v>
      </c>
      <c r="AR41" s="24">
        <f t="shared" si="2"/>
        <v>28</v>
      </c>
      <c r="AS41" s="24">
        <f t="shared" si="2"/>
        <v>44</v>
      </c>
      <c r="AT41" s="24">
        <f t="shared" si="2"/>
        <v>36</v>
      </c>
      <c r="AU41" s="24">
        <f t="shared" si="2"/>
        <v>20</v>
      </c>
      <c r="AV41" s="24">
        <f t="shared" si="2"/>
        <v>32</v>
      </c>
      <c r="AW41" s="24">
        <f t="shared" si="2"/>
        <v>44</v>
      </c>
      <c r="AX41" s="24">
        <f t="shared" si="2"/>
        <v>24</v>
      </c>
      <c r="AY41" s="24">
        <f t="shared" si="2"/>
        <v>32</v>
      </c>
      <c r="AZ41" s="24">
        <f t="shared" si="2"/>
        <v>40</v>
      </c>
      <c r="BA41" s="24">
        <f t="shared" si="2"/>
        <v>28</v>
      </c>
      <c r="BB41" s="24">
        <f t="shared" si="2"/>
        <v>44</v>
      </c>
      <c r="BC41" s="24">
        <f t="shared" si="2"/>
        <v>32</v>
      </c>
      <c r="BD41" s="24">
        <f t="shared" si="2"/>
        <v>24</v>
      </c>
      <c r="BE41" s="24">
        <f t="shared" si="2"/>
        <v>36</v>
      </c>
      <c r="BF41" s="24">
        <f t="shared" si="2"/>
        <v>36</v>
      </c>
      <c r="BG41" s="24">
        <f t="shared" si="2"/>
        <v>28</v>
      </c>
      <c r="BH41" s="25">
        <f t="shared" si="2"/>
        <v>32</v>
      </c>
      <c r="BI41" s="25">
        <f t="shared" si="2"/>
        <v>40</v>
      </c>
      <c r="BJ41" s="25">
        <f t="shared" si="2"/>
        <v>28</v>
      </c>
      <c r="BK41" s="25">
        <f t="shared" si="2"/>
        <v>36</v>
      </c>
      <c r="BL41" s="25">
        <f t="shared" si="2"/>
        <v>40</v>
      </c>
      <c r="BM41" s="25">
        <f t="shared" si="2"/>
        <v>24</v>
      </c>
      <c r="BN41" s="25">
        <f t="shared" si="2"/>
        <v>28</v>
      </c>
      <c r="BO41" s="25">
        <f t="shared" si="2"/>
        <v>44</v>
      </c>
      <c r="BP41" s="25">
        <f t="shared" si="2"/>
        <v>28</v>
      </c>
      <c r="BQ41" s="25">
        <f t="shared" ref="BQ41:DO41" si="3">BQ40/25%</f>
        <v>28</v>
      </c>
      <c r="BR41" s="25">
        <f t="shared" si="3"/>
        <v>52</v>
      </c>
      <c r="BS41" s="25">
        <f t="shared" si="3"/>
        <v>20</v>
      </c>
      <c r="BT41" s="25">
        <f t="shared" si="3"/>
        <v>36</v>
      </c>
      <c r="BU41" s="25">
        <f t="shared" si="3"/>
        <v>44</v>
      </c>
      <c r="BV41" s="25">
        <f t="shared" si="3"/>
        <v>20</v>
      </c>
      <c r="BW41" s="24">
        <f t="shared" si="3"/>
        <v>68</v>
      </c>
      <c r="BX41" s="24">
        <f t="shared" si="3"/>
        <v>24</v>
      </c>
      <c r="BY41" s="24">
        <f t="shared" si="3"/>
        <v>8</v>
      </c>
      <c r="BZ41" s="24">
        <f t="shared" si="3"/>
        <v>40</v>
      </c>
      <c r="CA41" s="24">
        <f t="shared" si="3"/>
        <v>44</v>
      </c>
      <c r="CB41" s="24">
        <f t="shared" si="3"/>
        <v>16</v>
      </c>
      <c r="CC41" s="24">
        <f t="shared" si="3"/>
        <v>32</v>
      </c>
      <c r="CD41" s="24">
        <f t="shared" si="3"/>
        <v>52</v>
      </c>
      <c r="CE41" s="24">
        <f t="shared" si="3"/>
        <v>16</v>
      </c>
      <c r="CF41" s="24">
        <f t="shared" si="3"/>
        <v>28</v>
      </c>
      <c r="CG41" s="24">
        <f t="shared" si="3"/>
        <v>44</v>
      </c>
      <c r="CH41" s="24">
        <f t="shared" si="3"/>
        <v>28</v>
      </c>
      <c r="CI41" s="24">
        <f t="shared" si="3"/>
        <v>28</v>
      </c>
      <c r="CJ41" s="24">
        <f t="shared" si="3"/>
        <v>60</v>
      </c>
      <c r="CK41" s="24">
        <f t="shared" si="3"/>
        <v>12</v>
      </c>
      <c r="CL41" s="24">
        <f t="shared" si="3"/>
        <v>36</v>
      </c>
      <c r="CM41" s="24">
        <f t="shared" si="3"/>
        <v>48</v>
      </c>
      <c r="CN41" s="24">
        <f t="shared" si="3"/>
        <v>16</v>
      </c>
      <c r="CO41" s="24">
        <f t="shared" si="3"/>
        <v>48</v>
      </c>
      <c r="CP41" s="24">
        <f t="shared" si="3"/>
        <v>40</v>
      </c>
      <c r="CQ41" s="24">
        <f t="shared" si="3"/>
        <v>12</v>
      </c>
      <c r="CR41" s="24">
        <f t="shared" si="3"/>
        <v>36</v>
      </c>
      <c r="CS41" s="24">
        <f t="shared" si="3"/>
        <v>64</v>
      </c>
      <c r="CT41" s="24">
        <f t="shared" si="3"/>
        <v>0</v>
      </c>
      <c r="CU41" s="24">
        <f t="shared" si="3"/>
        <v>48</v>
      </c>
      <c r="CV41" s="24">
        <f t="shared" si="3"/>
        <v>40</v>
      </c>
      <c r="CW41" s="24">
        <f t="shared" si="3"/>
        <v>12</v>
      </c>
      <c r="CX41" s="24">
        <f t="shared" si="3"/>
        <v>76</v>
      </c>
      <c r="CY41" s="24">
        <f t="shared" si="3"/>
        <v>24</v>
      </c>
      <c r="CZ41" s="24">
        <f t="shared" si="3"/>
        <v>0</v>
      </c>
      <c r="DA41" s="25">
        <f t="shared" si="3"/>
        <v>44</v>
      </c>
      <c r="DB41" s="25">
        <f t="shared" si="3"/>
        <v>56</v>
      </c>
      <c r="DC41" s="25">
        <f t="shared" si="3"/>
        <v>0</v>
      </c>
      <c r="DD41" s="25">
        <f t="shared" si="3"/>
        <v>48</v>
      </c>
      <c r="DE41" s="25">
        <f t="shared" si="3"/>
        <v>52</v>
      </c>
      <c r="DF41" s="25">
        <f t="shared" si="3"/>
        <v>0</v>
      </c>
      <c r="DG41" s="25">
        <f t="shared" si="3"/>
        <v>48</v>
      </c>
      <c r="DH41" s="25">
        <f t="shared" si="3"/>
        <v>36</v>
      </c>
      <c r="DI41" s="25">
        <f t="shared" si="3"/>
        <v>16</v>
      </c>
      <c r="DJ41" s="25">
        <f t="shared" si="3"/>
        <v>48</v>
      </c>
      <c r="DK41" s="25">
        <f t="shared" si="3"/>
        <v>48</v>
      </c>
      <c r="DL41" s="25">
        <f t="shared" si="3"/>
        <v>4</v>
      </c>
      <c r="DM41" s="25">
        <f t="shared" si="3"/>
        <v>72</v>
      </c>
      <c r="DN41" s="25">
        <f t="shared" si="3"/>
        <v>28</v>
      </c>
      <c r="DO41" s="25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420</v>
      </c>
      <c r="T43" s="11"/>
    </row>
    <row r="44" spans="1:254" x14ac:dyDescent="0.25">
      <c r="B44" t="s">
        <v>421</v>
      </c>
      <c r="C44" t="s">
        <v>424</v>
      </c>
      <c r="D44" s="29">
        <f>(C41+F41+I41+L41+O41+R41+U41)/7</f>
        <v>40</v>
      </c>
      <c r="E44">
        <f>D44/100*25</f>
        <v>10</v>
      </c>
      <c r="T44" s="11"/>
    </row>
    <row r="45" spans="1:254" x14ac:dyDescent="0.25">
      <c r="B45" t="s">
        <v>422</v>
      </c>
      <c r="C45" t="s">
        <v>424</v>
      </c>
      <c r="D45" s="29">
        <f>(D41+G41+J41+M41+P41+S41+V41)/7</f>
        <v>44</v>
      </c>
      <c r="E45" s="29">
        <f t="shared" ref="E45:E46" si="4">D45/100*25</f>
        <v>11</v>
      </c>
      <c r="T45" s="11"/>
    </row>
    <row r="46" spans="1:254" x14ac:dyDescent="0.25">
      <c r="B46" t="s">
        <v>423</v>
      </c>
      <c r="C46" t="s">
        <v>424</v>
      </c>
      <c r="D46" s="29">
        <f>(E41+H41+K41+N41+Q41+T41+W41)/7</f>
        <v>16</v>
      </c>
      <c r="E46" s="29">
        <f t="shared" si="4"/>
        <v>4</v>
      </c>
      <c r="T46" s="11"/>
    </row>
    <row r="47" spans="1:254" x14ac:dyDescent="0.25">
      <c r="D47" s="22">
        <f>SUM(D44:D46)</f>
        <v>100</v>
      </c>
      <c r="E47" s="23">
        <f>SUM(E44:E46)</f>
        <v>25</v>
      </c>
    </row>
    <row r="48" spans="1:254" x14ac:dyDescent="0.25">
      <c r="B48" t="s">
        <v>421</v>
      </c>
      <c r="C48" t="s">
        <v>425</v>
      </c>
      <c r="D48" s="29">
        <f>(X41+AA41+AD41+AG41+AJ41+AM41+AP41+AS41+AV41+AY41+BB41+BE41)/12</f>
        <v>39.333333333333336</v>
      </c>
      <c r="E48" s="16">
        <f t="shared" ref="E48:E62" si="5">D48/100*25</f>
        <v>9.8333333333333339</v>
      </c>
    </row>
    <row r="49" spans="2:5" x14ac:dyDescent="0.25">
      <c r="B49" t="s">
        <v>422</v>
      </c>
      <c r="C49" t="s">
        <v>425</v>
      </c>
      <c r="D49" s="29">
        <f>(Y41+AB41+AE41+AH41+AK41+AN41+AQ41+AT41+AW41+AZ41+BC41+BF41)/12</f>
        <v>35.666666666666664</v>
      </c>
      <c r="E49" s="16">
        <f t="shared" si="5"/>
        <v>8.9166666666666661</v>
      </c>
    </row>
    <row r="50" spans="2:5" x14ac:dyDescent="0.25">
      <c r="B50" t="s">
        <v>423</v>
      </c>
      <c r="C50" t="s">
        <v>425</v>
      </c>
      <c r="D50" s="29">
        <f>(Z41+AC41+AF41+AI41+AL41+AO41+AR41+AU41+AX41+BA41+BD41+BG41)/12</f>
        <v>25</v>
      </c>
      <c r="E50" s="16">
        <f t="shared" si="5"/>
        <v>6.25</v>
      </c>
    </row>
    <row r="51" spans="2:5" x14ac:dyDescent="0.25">
      <c r="D51" s="22">
        <f>SUM(D48:D50)</f>
        <v>100</v>
      </c>
      <c r="E51" s="22">
        <f>SUM(E48:E50)</f>
        <v>25</v>
      </c>
    </row>
    <row r="52" spans="2:5" x14ac:dyDescent="0.25">
      <c r="B52" t="s">
        <v>421</v>
      </c>
      <c r="C52" t="s">
        <v>426</v>
      </c>
      <c r="D52" s="29">
        <f>(BH41+BK41+BN41+BQ41+BT41)/5</f>
        <v>32</v>
      </c>
      <c r="E52">
        <f t="shared" si="5"/>
        <v>8</v>
      </c>
    </row>
    <row r="53" spans="2:5" x14ac:dyDescent="0.25">
      <c r="B53" t="s">
        <v>422</v>
      </c>
      <c r="C53" t="s">
        <v>426</v>
      </c>
      <c r="D53" s="29">
        <f>(BI41+BL41+BO41+BR41+BU41)/5</f>
        <v>44</v>
      </c>
      <c r="E53">
        <f t="shared" si="5"/>
        <v>11</v>
      </c>
    </row>
    <row r="54" spans="2:5" x14ac:dyDescent="0.25">
      <c r="B54" t="s">
        <v>423</v>
      </c>
      <c r="C54" t="s">
        <v>426</v>
      </c>
      <c r="D54" s="29">
        <f>(BJ41+BM41+BP41+BS41+BV41)/5</f>
        <v>24</v>
      </c>
      <c r="E54">
        <f t="shared" si="5"/>
        <v>6</v>
      </c>
    </row>
    <row r="55" spans="2:5" x14ac:dyDescent="0.25">
      <c r="D55" s="22">
        <f>SUM(D52:D54)</f>
        <v>100</v>
      </c>
      <c r="E55" s="23">
        <f>SUM(E52:E54)</f>
        <v>25</v>
      </c>
    </row>
    <row r="56" spans="2:5" x14ac:dyDescent="0.25">
      <c r="B56" t="s">
        <v>421</v>
      </c>
      <c r="C56" t="s">
        <v>427</v>
      </c>
      <c r="D56" s="29">
        <f>(BW41+BZ41+CC41+CF41+CI41+CL41+CO41+CR41+CU41+CX41)/10</f>
        <v>44</v>
      </c>
      <c r="E56">
        <f t="shared" si="5"/>
        <v>11</v>
      </c>
    </row>
    <row r="57" spans="2:5" x14ac:dyDescent="0.25">
      <c r="B57" t="s">
        <v>422</v>
      </c>
      <c r="C57" t="s">
        <v>427</v>
      </c>
      <c r="D57" s="29">
        <f>(BX41+CA41+CD41+CG41+CJ41+CM41+CP41+CS41+CV41+CY41)/10</f>
        <v>44</v>
      </c>
      <c r="E57">
        <f t="shared" si="5"/>
        <v>11</v>
      </c>
    </row>
    <row r="58" spans="2:5" x14ac:dyDescent="0.25">
      <c r="B58" t="s">
        <v>423</v>
      </c>
      <c r="C58" t="s">
        <v>427</v>
      </c>
      <c r="D58" s="29">
        <f>(BY41+CB41+CE41+CH41+CK41+CN41+CQ41+CT41+CW41+CZ41)/10</f>
        <v>12</v>
      </c>
      <c r="E58">
        <f t="shared" si="5"/>
        <v>3</v>
      </c>
    </row>
    <row r="59" spans="2:5" x14ac:dyDescent="0.25">
      <c r="D59" s="23">
        <f>SUM(D56:D58)</f>
        <v>100</v>
      </c>
      <c r="E59" s="23">
        <f>SUM(E56:E58)</f>
        <v>25</v>
      </c>
    </row>
    <row r="60" spans="2:5" x14ac:dyDescent="0.25">
      <c r="B60" t="s">
        <v>421</v>
      </c>
      <c r="C60" t="s">
        <v>428</v>
      </c>
      <c r="D60" s="29">
        <f>(DA41+DD41+DG41+DJ41+DM41)/5</f>
        <v>52</v>
      </c>
      <c r="E60">
        <f t="shared" si="5"/>
        <v>13</v>
      </c>
    </row>
    <row r="61" spans="2:5" x14ac:dyDescent="0.25">
      <c r="B61" t="s">
        <v>422</v>
      </c>
      <c r="C61" t="s">
        <v>428</v>
      </c>
      <c r="D61" s="29">
        <f>(DB41+DE41+DH41+DK41+DN41)/5</f>
        <v>44</v>
      </c>
      <c r="E61">
        <f t="shared" si="5"/>
        <v>11</v>
      </c>
    </row>
    <row r="62" spans="2:5" x14ac:dyDescent="0.25">
      <c r="B62" t="s">
        <v>423</v>
      </c>
      <c r="C62" t="s">
        <v>428</v>
      </c>
      <c r="D62" s="29">
        <f>(DC41+DF41+DI41+DL41+DO41)/5</f>
        <v>4</v>
      </c>
      <c r="E62">
        <f t="shared" si="5"/>
        <v>1</v>
      </c>
    </row>
    <row r="63" spans="2:5" x14ac:dyDescent="0.25">
      <c r="D63" s="23">
        <f>SUM(D60:D62)</f>
        <v>100</v>
      </c>
      <c r="E63" s="23">
        <f>SUM(E60:E62)</f>
        <v>25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workbookViewId="0">
      <selection activeCell="A44" sqref="A44:E64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149</v>
      </c>
      <c r="B1" s="14" t="s">
        <v>735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8" t="s">
        <v>738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8" t="s">
        <v>0</v>
      </c>
      <c r="B5" s="48" t="s">
        <v>1</v>
      </c>
      <c r="C5" s="49" t="s">
        <v>55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 t="s">
        <v>2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42" t="s">
        <v>84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 t="s">
        <v>111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0" t="s">
        <v>134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</row>
    <row r="6" spans="1:254" ht="15.75" customHeight="1" x14ac:dyDescent="0.25">
      <c r="A6" s="48"/>
      <c r="B6" s="48"/>
      <c r="C6" s="43" t="s">
        <v>56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54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4" t="s">
        <v>85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43" t="s">
        <v>154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112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53" t="s">
        <v>169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181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113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1" t="s">
        <v>135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254" ht="0.75" customHeight="1" x14ac:dyDescent="0.25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8"/>
      <c r="B11" s="48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8"/>
      <c r="B12" s="48"/>
      <c r="C12" s="43" t="s">
        <v>150</v>
      </c>
      <c r="D12" s="43" t="s">
        <v>5</v>
      </c>
      <c r="E12" s="43" t="s">
        <v>6</v>
      </c>
      <c r="F12" s="43" t="s">
        <v>151</v>
      </c>
      <c r="G12" s="43" t="s">
        <v>7</v>
      </c>
      <c r="H12" s="43" t="s">
        <v>8</v>
      </c>
      <c r="I12" s="43" t="s">
        <v>152</v>
      </c>
      <c r="J12" s="43" t="s">
        <v>9</v>
      </c>
      <c r="K12" s="43" t="s">
        <v>10</v>
      </c>
      <c r="L12" s="43" t="s">
        <v>153</v>
      </c>
      <c r="M12" s="43" t="s">
        <v>9</v>
      </c>
      <c r="N12" s="43" t="s">
        <v>10</v>
      </c>
      <c r="O12" s="43" t="s">
        <v>167</v>
      </c>
      <c r="P12" s="43"/>
      <c r="Q12" s="43"/>
      <c r="R12" s="43" t="s">
        <v>5</v>
      </c>
      <c r="S12" s="43"/>
      <c r="T12" s="43"/>
      <c r="U12" s="43" t="s">
        <v>168</v>
      </c>
      <c r="V12" s="43"/>
      <c r="W12" s="43"/>
      <c r="X12" s="43" t="s">
        <v>12</v>
      </c>
      <c r="Y12" s="43"/>
      <c r="Z12" s="43"/>
      <c r="AA12" s="43" t="s">
        <v>7</v>
      </c>
      <c r="AB12" s="43"/>
      <c r="AC12" s="43"/>
      <c r="AD12" s="43" t="s">
        <v>8</v>
      </c>
      <c r="AE12" s="43"/>
      <c r="AF12" s="43"/>
      <c r="AG12" s="41" t="s">
        <v>14</v>
      </c>
      <c r="AH12" s="41"/>
      <c r="AI12" s="41"/>
      <c r="AJ12" s="43" t="s">
        <v>9</v>
      </c>
      <c r="AK12" s="43"/>
      <c r="AL12" s="43"/>
      <c r="AM12" s="41" t="s">
        <v>163</v>
      </c>
      <c r="AN12" s="41"/>
      <c r="AO12" s="41"/>
      <c r="AP12" s="41" t="s">
        <v>164</v>
      </c>
      <c r="AQ12" s="41"/>
      <c r="AR12" s="41"/>
      <c r="AS12" s="41" t="s">
        <v>165</v>
      </c>
      <c r="AT12" s="41"/>
      <c r="AU12" s="41"/>
      <c r="AV12" s="41" t="s">
        <v>166</v>
      </c>
      <c r="AW12" s="41"/>
      <c r="AX12" s="41"/>
      <c r="AY12" s="41" t="s">
        <v>155</v>
      </c>
      <c r="AZ12" s="41"/>
      <c r="BA12" s="41"/>
      <c r="BB12" s="41" t="s">
        <v>156</v>
      </c>
      <c r="BC12" s="41"/>
      <c r="BD12" s="41"/>
      <c r="BE12" s="41" t="s">
        <v>157</v>
      </c>
      <c r="BF12" s="41"/>
      <c r="BG12" s="41"/>
      <c r="BH12" s="41" t="s">
        <v>158</v>
      </c>
      <c r="BI12" s="41"/>
      <c r="BJ12" s="41"/>
      <c r="BK12" s="41" t="s">
        <v>159</v>
      </c>
      <c r="BL12" s="41"/>
      <c r="BM12" s="41"/>
      <c r="BN12" s="41" t="s">
        <v>160</v>
      </c>
      <c r="BO12" s="41"/>
      <c r="BP12" s="41"/>
      <c r="BQ12" s="41" t="s">
        <v>161</v>
      </c>
      <c r="BR12" s="41"/>
      <c r="BS12" s="41"/>
      <c r="BT12" s="41" t="s">
        <v>162</v>
      </c>
      <c r="BU12" s="41"/>
      <c r="BV12" s="41"/>
      <c r="BW12" s="41" t="s">
        <v>174</v>
      </c>
      <c r="BX12" s="41"/>
      <c r="BY12" s="41"/>
      <c r="BZ12" s="41" t="s">
        <v>175</v>
      </c>
      <c r="CA12" s="41"/>
      <c r="CB12" s="41"/>
      <c r="CC12" s="41" t="s">
        <v>176</v>
      </c>
      <c r="CD12" s="41"/>
      <c r="CE12" s="41"/>
      <c r="CF12" s="41" t="s">
        <v>177</v>
      </c>
      <c r="CG12" s="41"/>
      <c r="CH12" s="41"/>
      <c r="CI12" s="41" t="s">
        <v>178</v>
      </c>
      <c r="CJ12" s="41"/>
      <c r="CK12" s="41"/>
      <c r="CL12" s="41" t="s">
        <v>179</v>
      </c>
      <c r="CM12" s="41"/>
      <c r="CN12" s="41"/>
      <c r="CO12" s="41" t="s">
        <v>180</v>
      </c>
      <c r="CP12" s="41"/>
      <c r="CQ12" s="41"/>
      <c r="CR12" s="41" t="s">
        <v>170</v>
      </c>
      <c r="CS12" s="41"/>
      <c r="CT12" s="41"/>
      <c r="CU12" s="41" t="s">
        <v>171</v>
      </c>
      <c r="CV12" s="41"/>
      <c r="CW12" s="41"/>
      <c r="CX12" s="41" t="s">
        <v>172</v>
      </c>
      <c r="CY12" s="41"/>
      <c r="CZ12" s="41"/>
      <c r="DA12" s="41" t="s">
        <v>173</v>
      </c>
      <c r="DB12" s="41"/>
      <c r="DC12" s="41"/>
      <c r="DD12" s="41" t="s">
        <v>182</v>
      </c>
      <c r="DE12" s="41"/>
      <c r="DF12" s="41"/>
      <c r="DG12" s="41" t="s">
        <v>183</v>
      </c>
      <c r="DH12" s="41"/>
      <c r="DI12" s="41"/>
      <c r="DJ12" s="41" t="s">
        <v>184</v>
      </c>
      <c r="DK12" s="41"/>
      <c r="DL12" s="41"/>
      <c r="DM12" s="41" t="s">
        <v>185</v>
      </c>
      <c r="DN12" s="41"/>
      <c r="DO12" s="41"/>
      <c r="DP12" s="41" t="s">
        <v>186</v>
      </c>
      <c r="DQ12" s="41"/>
      <c r="DR12" s="41"/>
    </row>
    <row r="13" spans="1:254" ht="59.25" customHeight="1" x14ac:dyDescent="0.25">
      <c r="A13" s="48"/>
      <c r="B13" s="48"/>
      <c r="C13" s="39" t="s">
        <v>501</v>
      </c>
      <c r="D13" s="39"/>
      <c r="E13" s="39"/>
      <c r="F13" s="39" t="s">
        <v>505</v>
      </c>
      <c r="G13" s="39"/>
      <c r="H13" s="39"/>
      <c r="I13" s="39" t="s">
        <v>506</v>
      </c>
      <c r="J13" s="39"/>
      <c r="K13" s="39"/>
      <c r="L13" s="39" t="s">
        <v>507</v>
      </c>
      <c r="M13" s="39"/>
      <c r="N13" s="39"/>
      <c r="O13" s="39" t="s">
        <v>195</v>
      </c>
      <c r="P13" s="39"/>
      <c r="Q13" s="39"/>
      <c r="R13" s="39" t="s">
        <v>197</v>
      </c>
      <c r="S13" s="39"/>
      <c r="T13" s="39"/>
      <c r="U13" s="39" t="s">
        <v>509</v>
      </c>
      <c r="V13" s="39"/>
      <c r="W13" s="39"/>
      <c r="X13" s="39" t="s">
        <v>510</v>
      </c>
      <c r="Y13" s="39"/>
      <c r="Z13" s="39"/>
      <c r="AA13" s="39" t="s">
        <v>511</v>
      </c>
      <c r="AB13" s="39"/>
      <c r="AC13" s="39"/>
      <c r="AD13" s="39" t="s">
        <v>513</v>
      </c>
      <c r="AE13" s="39"/>
      <c r="AF13" s="39"/>
      <c r="AG13" s="39" t="s">
        <v>515</v>
      </c>
      <c r="AH13" s="39"/>
      <c r="AI13" s="39"/>
      <c r="AJ13" s="39" t="s">
        <v>653</v>
      </c>
      <c r="AK13" s="39"/>
      <c r="AL13" s="39"/>
      <c r="AM13" s="39" t="s">
        <v>520</v>
      </c>
      <c r="AN13" s="39"/>
      <c r="AO13" s="39"/>
      <c r="AP13" s="39" t="s">
        <v>521</v>
      </c>
      <c r="AQ13" s="39"/>
      <c r="AR13" s="39"/>
      <c r="AS13" s="39" t="s">
        <v>522</v>
      </c>
      <c r="AT13" s="39"/>
      <c r="AU13" s="39"/>
      <c r="AV13" s="39" t="s">
        <v>523</v>
      </c>
      <c r="AW13" s="39"/>
      <c r="AX13" s="39"/>
      <c r="AY13" s="39" t="s">
        <v>525</v>
      </c>
      <c r="AZ13" s="39"/>
      <c r="BA13" s="39"/>
      <c r="BB13" s="39" t="s">
        <v>526</v>
      </c>
      <c r="BC13" s="39"/>
      <c r="BD13" s="39"/>
      <c r="BE13" s="39" t="s">
        <v>527</v>
      </c>
      <c r="BF13" s="39"/>
      <c r="BG13" s="39"/>
      <c r="BH13" s="39" t="s">
        <v>528</v>
      </c>
      <c r="BI13" s="39"/>
      <c r="BJ13" s="39"/>
      <c r="BK13" s="39" t="s">
        <v>529</v>
      </c>
      <c r="BL13" s="39"/>
      <c r="BM13" s="39"/>
      <c r="BN13" s="39" t="s">
        <v>531</v>
      </c>
      <c r="BO13" s="39"/>
      <c r="BP13" s="39"/>
      <c r="BQ13" s="39" t="s">
        <v>532</v>
      </c>
      <c r="BR13" s="39"/>
      <c r="BS13" s="39"/>
      <c r="BT13" s="39" t="s">
        <v>534</v>
      </c>
      <c r="BU13" s="39"/>
      <c r="BV13" s="39"/>
      <c r="BW13" s="39" t="s">
        <v>536</v>
      </c>
      <c r="BX13" s="39"/>
      <c r="BY13" s="39"/>
      <c r="BZ13" s="39" t="s">
        <v>537</v>
      </c>
      <c r="CA13" s="39"/>
      <c r="CB13" s="39"/>
      <c r="CC13" s="39" t="s">
        <v>541</v>
      </c>
      <c r="CD13" s="39"/>
      <c r="CE13" s="39"/>
      <c r="CF13" s="39" t="s">
        <v>544</v>
      </c>
      <c r="CG13" s="39"/>
      <c r="CH13" s="39"/>
      <c r="CI13" s="39" t="s">
        <v>545</v>
      </c>
      <c r="CJ13" s="39"/>
      <c r="CK13" s="39"/>
      <c r="CL13" s="39" t="s">
        <v>546</v>
      </c>
      <c r="CM13" s="39"/>
      <c r="CN13" s="39"/>
      <c r="CO13" s="39" t="s">
        <v>547</v>
      </c>
      <c r="CP13" s="39"/>
      <c r="CQ13" s="39"/>
      <c r="CR13" s="39" t="s">
        <v>549</v>
      </c>
      <c r="CS13" s="39"/>
      <c r="CT13" s="39"/>
      <c r="CU13" s="39" t="s">
        <v>550</v>
      </c>
      <c r="CV13" s="39"/>
      <c r="CW13" s="39"/>
      <c r="CX13" s="39" t="s">
        <v>551</v>
      </c>
      <c r="CY13" s="39"/>
      <c r="CZ13" s="39"/>
      <c r="DA13" s="39" t="s">
        <v>552</v>
      </c>
      <c r="DB13" s="39"/>
      <c r="DC13" s="39"/>
      <c r="DD13" s="39" t="s">
        <v>553</v>
      </c>
      <c r="DE13" s="39"/>
      <c r="DF13" s="39"/>
      <c r="DG13" s="39" t="s">
        <v>554</v>
      </c>
      <c r="DH13" s="39"/>
      <c r="DI13" s="39"/>
      <c r="DJ13" s="39" t="s">
        <v>556</v>
      </c>
      <c r="DK13" s="39"/>
      <c r="DL13" s="39"/>
      <c r="DM13" s="39" t="s">
        <v>557</v>
      </c>
      <c r="DN13" s="39"/>
      <c r="DO13" s="39"/>
      <c r="DP13" s="39" t="s">
        <v>558</v>
      </c>
      <c r="DQ13" s="39"/>
      <c r="DR13" s="39"/>
    </row>
    <row r="14" spans="1:254" ht="120" x14ac:dyDescent="0.25">
      <c r="A14" s="48"/>
      <c r="B14" s="48"/>
      <c r="C14" s="18" t="s">
        <v>502</v>
      </c>
      <c r="D14" s="18" t="s">
        <v>503</v>
      </c>
      <c r="E14" s="18" t="s">
        <v>504</v>
      </c>
      <c r="F14" s="18" t="s">
        <v>39</v>
      </c>
      <c r="G14" s="18" t="s">
        <v>99</v>
      </c>
      <c r="H14" s="18" t="s">
        <v>187</v>
      </c>
      <c r="I14" s="18" t="s">
        <v>189</v>
      </c>
      <c r="J14" s="18" t="s">
        <v>190</v>
      </c>
      <c r="K14" s="18" t="s">
        <v>191</v>
      </c>
      <c r="L14" s="18" t="s">
        <v>192</v>
      </c>
      <c r="M14" s="18" t="s">
        <v>193</v>
      </c>
      <c r="N14" s="18" t="s">
        <v>194</v>
      </c>
      <c r="O14" s="18" t="s">
        <v>196</v>
      </c>
      <c r="P14" s="18" t="s">
        <v>71</v>
      </c>
      <c r="Q14" s="18" t="s">
        <v>72</v>
      </c>
      <c r="R14" s="18" t="s">
        <v>81</v>
      </c>
      <c r="S14" s="18" t="s">
        <v>68</v>
      </c>
      <c r="T14" s="18" t="s">
        <v>508</v>
      </c>
      <c r="U14" s="18" t="s">
        <v>199</v>
      </c>
      <c r="V14" s="18" t="s">
        <v>68</v>
      </c>
      <c r="W14" s="18" t="s">
        <v>83</v>
      </c>
      <c r="X14" s="18" t="s">
        <v>66</v>
      </c>
      <c r="Y14" s="18" t="s">
        <v>204</v>
      </c>
      <c r="Z14" s="18" t="s">
        <v>205</v>
      </c>
      <c r="AA14" s="18" t="s">
        <v>130</v>
      </c>
      <c r="AB14" s="18" t="s">
        <v>512</v>
      </c>
      <c r="AC14" s="18" t="s">
        <v>508</v>
      </c>
      <c r="AD14" s="18" t="s">
        <v>209</v>
      </c>
      <c r="AE14" s="18" t="s">
        <v>411</v>
      </c>
      <c r="AF14" s="18" t="s">
        <v>514</v>
      </c>
      <c r="AG14" s="18" t="s">
        <v>516</v>
      </c>
      <c r="AH14" s="18" t="s">
        <v>517</v>
      </c>
      <c r="AI14" s="18" t="s">
        <v>518</v>
      </c>
      <c r="AJ14" s="18" t="s">
        <v>207</v>
      </c>
      <c r="AK14" s="18" t="s">
        <v>519</v>
      </c>
      <c r="AL14" s="18" t="s">
        <v>63</v>
      </c>
      <c r="AM14" s="18" t="s">
        <v>206</v>
      </c>
      <c r="AN14" s="18" t="s">
        <v>99</v>
      </c>
      <c r="AO14" s="18" t="s">
        <v>210</v>
      </c>
      <c r="AP14" s="18" t="s">
        <v>214</v>
      </c>
      <c r="AQ14" s="18" t="s">
        <v>215</v>
      </c>
      <c r="AR14" s="18" t="s">
        <v>97</v>
      </c>
      <c r="AS14" s="18" t="s">
        <v>211</v>
      </c>
      <c r="AT14" s="18" t="s">
        <v>212</v>
      </c>
      <c r="AU14" s="18" t="s">
        <v>213</v>
      </c>
      <c r="AV14" s="18" t="s">
        <v>217</v>
      </c>
      <c r="AW14" s="18" t="s">
        <v>524</v>
      </c>
      <c r="AX14" s="18" t="s">
        <v>218</v>
      </c>
      <c r="AY14" s="18" t="s">
        <v>219</v>
      </c>
      <c r="AZ14" s="18" t="s">
        <v>220</v>
      </c>
      <c r="BA14" s="18" t="s">
        <v>221</v>
      </c>
      <c r="BB14" s="18" t="s">
        <v>222</v>
      </c>
      <c r="BC14" s="18" t="s">
        <v>68</v>
      </c>
      <c r="BD14" s="18" t="s">
        <v>223</v>
      </c>
      <c r="BE14" s="18" t="s">
        <v>224</v>
      </c>
      <c r="BF14" s="18" t="s">
        <v>443</v>
      </c>
      <c r="BG14" s="18" t="s">
        <v>225</v>
      </c>
      <c r="BH14" s="18" t="s">
        <v>15</v>
      </c>
      <c r="BI14" s="18" t="s">
        <v>227</v>
      </c>
      <c r="BJ14" s="18" t="s">
        <v>143</v>
      </c>
      <c r="BK14" s="18" t="s">
        <v>228</v>
      </c>
      <c r="BL14" s="18" t="s">
        <v>530</v>
      </c>
      <c r="BM14" s="18" t="s">
        <v>229</v>
      </c>
      <c r="BN14" s="18" t="s">
        <v>93</v>
      </c>
      <c r="BO14" s="18" t="s">
        <v>16</v>
      </c>
      <c r="BP14" s="18" t="s">
        <v>17</v>
      </c>
      <c r="BQ14" s="18" t="s">
        <v>533</v>
      </c>
      <c r="BR14" s="18" t="s">
        <v>443</v>
      </c>
      <c r="BS14" s="18" t="s">
        <v>210</v>
      </c>
      <c r="BT14" s="18" t="s">
        <v>535</v>
      </c>
      <c r="BU14" s="18" t="s">
        <v>230</v>
      </c>
      <c r="BV14" s="18" t="s">
        <v>231</v>
      </c>
      <c r="BW14" s="18" t="s">
        <v>144</v>
      </c>
      <c r="BX14" s="18" t="s">
        <v>226</v>
      </c>
      <c r="BY14" s="18" t="s">
        <v>202</v>
      </c>
      <c r="BZ14" s="18" t="s">
        <v>538</v>
      </c>
      <c r="CA14" s="18" t="s">
        <v>539</v>
      </c>
      <c r="CB14" s="18" t="s">
        <v>540</v>
      </c>
      <c r="CC14" s="18" t="s">
        <v>542</v>
      </c>
      <c r="CD14" s="18" t="s">
        <v>543</v>
      </c>
      <c r="CE14" s="18" t="s">
        <v>232</v>
      </c>
      <c r="CF14" s="18" t="s">
        <v>233</v>
      </c>
      <c r="CG14" s="18" t="s">
        <v>234</v>
      </c>
      <c r="CH14" s="18" t="s">
        <v>92</v>
      </c>
      <c r="CI14" s="18" t="s">
        <v>235</v>
      </c>
      <c r="CJ14" s="18" t="s">
        <v>236</v>
      </c>
      <c r="CK14" s="18" t="s">
        <v>121</v>
      </c>
      <c r="CL14" s="18" t="s">
        <v>237</v>
      </c>
      <c r="CM14" s="18" t="s">
        <v>238</v>
      </c>
      <c r="CN14" s="18" t="s">
        <v>239</v>
      </c>
      <c r="CO14" s="18" t="s">
        <v>240</v>
      </c>
      <c r="CP14" s="18" t="s">
        <v>241</v>
      </c>
      <c r="CQ14" s="18" t="s">
        <v>548</v>
      </c>
      <c r="CR14" s="18" t="s">
        <v>242</v>
      </c>
      <c r="CS14" s="18" t="s">
        <v>243</v>
      </c>
      <c r="CT14" s="18" t="s">
        <v>244</v>
      </c>
      <c r="CU14" s="18" t="s">
        <v>247</v>
      </c>
      <c r="CV14" s="18" t="s">
        <v>248</v>
      </c>
      <c r="CW14" s="18" t="s">
        <v>249</v>
      </c>
      <c r="CX14" s="18" t="s">
        <v>251</v>
      </c>
      <c r="CY14" s="18" t="s">
        <v>252</v>
      </c>
      <c r="CZ14" s="18" t="s">
        <v>253</v>
      </c>
      <c r="DA14" s="18" t="s">
        <v>254</v>
      </c>
      <c r="DB14" s="18" t="s">
        <v>62</v>
      </c>
      <c r="DC14" s="18" t="s">
        <v>255</v>
      </c>
      <c r="DD14" s="18" t="s">
        <v>250</v>
      </c>
      <c r="DE14" s="18" t="s">
        <v>216</v>
      </c>
      <c r="DF14" s="18" t="s">
        <v>100</v>
      </c>
      <c r="DG14" s="18" t="s">
        <v>555</v>
      </c>
      <c r="DH14" s="18" t="s">
        <v>654</v>
      </c>
      <c r="DI14" s="18" t="s">
        <v>655</v>
      </c>
      <c r="DJ14" s="18" t="s">
        <v>256</v>
      </c>
      <c r="DK14" s="18" t="s">
        <v>257</v>
      </c>
      <c r="DL14" s="18" t="s">
        <v>258</v>
      </c>
      <c r="DM14" s="18" t="s">
        <v>259</v>
      </c>
      <c r="DN14" s="18" t="s">
        <v>260</v>
      </c>
      <c r="DO14" s="18" t="s">
        <v>261</v>
      </c>
      <c r="DP14" s="18" t="s">
        <v>264</v>
      </c>
      <c r="DQ14" s="18" t="s">
        <v>265</v>
      </c>
      <c r="DR14" s="18" t="s">
        <v>147</v>
      </c>
    </row>
    <row r="15" spans="1:254" ht="15.75" x14ac:dyDescent="0.25">
      <c r="A15" s="20">
        <v>1</v>
      </c>
      <c r="B15" s="13" t="s">
        <v>683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2</v>
      </c>
      <c r="B16" s="17" t="s">
        <v>685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/>
      <c r="BP16" s="4">
        <v>1</v>
      </c>
      <c r="BQ16" s="4">
        <v>1</v>
      </c>
      <c r="BR16" s="4"/>
      <c r="BS16" s="4"/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/>
      <c r="CK16" s="4">
        <v>1</v>
      </c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3</v>
      </c>
      <c r="B17" s="17" t="s">
        <v>686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/>
      <c r="AX17" s="4">
        <v>1</v>
      </c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2">
        <v>4</v>
      </c>
      <c r="B18" s="17" t="s">
        <v>687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/>
      <c r="M18" s="4"/>
      <c r="N18" s="4">
        <v>1</v>
      </c>
      <c r="O18" s="4"/>
      <c r="P18" s="4">
        <v>1</v>
      </c>
      <c r="Q18" s="4"/>
      <c r="R18" s="4"/>
      <c r="S18" s="4"/>
      <c r="T18" s="4">
        <v>1</v>
      </c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/>
      <c r="AI18" s="4">
        <v>1</v>
      </c>
      <c r="AJ18" s="4"/>
      <c r="AK18" s="4">
        <v>1</v>
      </c>
      <c r="AL18" s="4"/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>
        <v>1</v>
      </c>
      <c r="BG18" s="4"/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 x14ac:dyDescent="0.25">
      <c r="A19" s="2">
        <v>5</v>
      </c>
      <c r="B19" s="17" t="s">
        <v>688</v>
      </c>
      <c r="C19" s="4"/>
      <c r="D19" s="4">
        <v>1</v>
      </c>
      <c r="E19" s="4"/>
      <c r="F19" s="4">
        <v>1</v>
      </c>
      <c r="G19" s="4"/>
      <c r="H19" s="4"/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/>
      <c r="DC19" s="4">
        <v>1</v>
      </c>
      <c r="DD19" s="4">
        <v>1</v>
      </c>
      <c r="DE19" s="4"/>
      <c r="DF19" s="4"/>
      <c r="DG19" s="4"/>
      <c r="DH19" s="4"/>
      <c r="DI19" s="4">
        <v>1</v>
      </c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 x14ac:dyDescent="0.25">
      <c r="A20" s="2">
        <v>6</v>
      </c>
      <c r="B20" s="17" t="s">
        <v>689</v>
      </c>
      <c r="C20" s="4"/>
      <c r="D20" s="4"/>
      <c r="E20" s="4">
        <v>1</v>
      </c>
      <c r="F20" s="4"/>
      <c r="G20" s="4"/>
      <c r="H20" s="4">
        <v>1</v>
      </c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>
        <v>1</v>
      </c>
      <c r="CT20" s="4"/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 x14ac:dyDescent="0.25">
      <c r="A21" s="2">
        <v>7</v>
      </c>
      <c r="B21" s="17" t="s">
        <v>690</v>
      </c>
      <c r="C21" s="4"/>
      <c r="D21" s="4"/>
      <c r="E21" s="4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/>
      <c r="DI21" s="4">
        <v>1</v>
      </c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ht="15.75" x14ac:dyDescent="0.25">
      <c r="A22" s="31">
        <v>8</v>
      </c>
      <c r="B22" s="1" t="s">
        <v>691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ht="15.75" x14ac:dyDescent="0.25">
      <c r="A23" s="31">
        <v>9</v>
      </c>
      <c r="B23" s="17" t="s">
        <v>692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>
        <v>1</v>
      </c>
      <c r="BG23" s="4"/>
      <c r="BH23" s="4"/>
      <c r="BI23" s="4"/>
      <c r="BJ23" s="4">
        <v>1</v>
      </c>
      <c r="BK23" s="4"/>
      <c r="BL23" s="4"/>
      <c r="BM23" s="4">
        <v>1</v>
      </c>
      <c r="BN23" s="4">
        <v>1</v>
      </c>
      <c r="BO23" s="4"/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>
        <v>1</v>
      </c>
      <c r="CN23" s="4"/>
      <c r="CO23" s="4"/>
      <c r="CP23" s="4">
        <v>1</v>
      </c>
      <c r="CQ23" s="4"/>
      <c r="CR23" s="4"/>
      <c r="CS23" s="4"/>
      <c r="CT23" s="4">
        <v>1</v>
      </c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/>
      <c r="DF23" s="4">
        <v>1</v>
      </c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4" spans="1:254" ht="15.75" x14ac:dyDescent="0.25">
      <c r="A24" s="31">
        <v>10</v>
      </c>
      <c r="B24" s="17" t="s">
        <v>693</v>
      </c>
      <c r="C24" s="4"/>
      <c r="D24" s="4"/>
      <c r="E24" s="4">
        <v>1</v>
      </c>
      <c r="F24" s="4"/>
      <c r="G24" s="4"/>
      <c r="H24" s="4">
        <v>1</v>
      </c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</row>
    <row r="25" spans="1:254" ht="15.75" x14ac:dyDescent="0.25">
      <c r="A25" s="31">
        <v>11</v>
      </c>
      <c r="B25" s="17" t="s">
        <v>694</v>
      </c>
      <c r="C25" s="4">
        <v>1</v>
      </c>
      <c r="D25" s="4"/>
      <c r="E25" s="4"/>
      <c r="F25" s="4"/>
      <c r="G25" s="4"/>
      <c r="H25" s="4">
        <v>1</v>
      </c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>
        <v>1</v>
      </c>
      <c r="DR25" s="4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 x14ac:dyDescent="0.25">
      <c r="A26" s="31">
        <v>12</v>
      </c>
      <c r="B26" s="1" t="s">
        <v>695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 x14ac:dyDescent="0.25">
      <c r="A27" s="31">
        <v>13</v>
      </c>
      <c r="B27" s="17" t="s">
        <v>696</v>
      </c>
      <c r="C27" s="4"/>
      <c r="D27" s="4"/>
      <c r="E27" s="4">
        <v>1</v>
      </c>
      <c r="F27" s="4">
        <v>1</v>
      </c>
      <c r="G27" s="4"/>
      <c r="H27" s="4"/>
      <c r="I27" s="4">
        <v>1</v>
      </c>
      <c r="J27" s="4"/>
      <c r="K27" s="4"/>
      <c r="L27" s="4"/>
      <c r="M27" s="4"/>
      <c r="N27" s="4">
        <v>1</v>
      </c>
      <c r="O27" s="4"/>
      <c r="P27" s="4">
        <v>1</v>
      </c>
      <c r="Q27" s="4"/>
      <c r="R27" s="4"/>
      <c r="S27" s="4"/>
      <c r="T27" s="4">
        <v>1</v>
      </c>
      <c r="U27" s="4"/>
      <c r="V27" s="4"/>
      <c r="W27" s="4">
        <v>1</v>
      </c>
      <c r="X27" s="4"/>
      <c r="Y27" s="4">
        <v>1</v>
      </c>
      <c r="Z27" s="4"/>
      <c r="AA27" s="4"/>
      <c r="AB27" s="4">
        <v>1</v>
      </c>
      <c r="AC27" s="4"/>
      <c r="AD27" s="4"/>
      <c r="AE27" s="4"/>
      <c r="AF27" s="4">
        <v>1</v>
      </c>
      <c r="AG27" s="4"/>
      <c r="AH27" s="4">
        <v>1</v>
      </c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 x14ac:dyDescent="0.25">
      <c r="A28" s="31">
        <v>14</v>
      </c>
      <c r="B28" s="1" t="s">
        <v>697</v>
      </c>
      <c r="C28" s="4">
        <v>1</v>
      </c>
      <c r="D28" s="4"/>
      <c r="E28" s="4"/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 x14ac:dyDescent="0.25">
      <c r="A29" s="31">
        <v>15</v>
      </c>
      <c r="B29" s="17" t="s">
        <v>698</v>
      </c>
      <c r="C29" s="4"/>
      <c r="D29" s="4">
        <v>1</v>
      </c>
      <c r="E29" s="4"/>
      <c r="F29" s="4"/>
      <c r="G29" s="4"/>
      <c r="H29" s="4">
        <v>1</v>
      </c>
      <c r="I29" s="4">
        <v>1</v>
      </c>
      <c r="J29" s="4"/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/>
      <c r="CK29" s="4">
        <v>1</v>
      </c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/>
      <c r="DL29" s="4">
        <v>1</v>
      </c>
      <c r="DM29" s="4">
        <v>1</v>
      </c>
      <c r="DN29" s="4"/>
      <c r="DO29" s="4"/>
      <c r="DP29" s="4"/>
      <c r="DQ29" s="4">
        <v>1</v>
      </c>
      <c r="DR29" s="4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 x14ac:dyDescent="0.25">
      <c r="A30" s="31">
        <v>16</v>
      </c>
      <c r="B30" s="17" t="s">
        <v>699</v>
      </c>
      <c r="C30" s="4"/>
      <c r="D30" s="4"/>
      <c r="E30" s="4">
        <v>1</v>
      </c>
      <c r="F30" s="4"/>
      <c r="G30" s="4">
        <v>1</v>
      </c>
      <c r="H30" s="4"/>
      <c r="I30" s="4"/>
      <c r="J30" s="4">
        <v>1</v>
      </c>
      <c r="K30" s="4"/>
      <c r="L30" s="4"/>
      <c r="M30" s="4"/>
      <c r="N30" s="4">
        <v>1</v>
      </c>
      <c r="O30" s="4"/>
      <c r="P30" s="4">
        <v>1</v>
      </c>
      <c r="Q30" s="4"/>
      <c r="R30" s="4"/>
      <c r="S30" s="4"/>
      <c r="T30" s="4">
        <v>1</v>
      </c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>
        <v>1</v>
      </c>
      <c r="AR30" s="4"/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>
        <v>1</v>
      </c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>
        <v>1</v>
      </c>
      <c r="CW30" s="4"/>
      <c r="CX30" s="4"/>
      <c r="CY30" s="4"/>
      <c r="CZ30" s="4">
        <v>1</v>
      </c>
      <c r="DA30" s="4"/>
      <c r="DB30" s="4"/>
      <c r="DC30" s="4">
        <v>1</v>
      </c>
      <c r="DD30" s="4"/>
      <c r="DE30" s="4">
        <v>1</v>
      </c>
      <c r="DF30" s="4"/>
      <c r="DG30" s="4"/>
      <c r="DH30" s="4">
        <v>1</v>
      </c>
      <c r="DI30" s="4"/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 x14ac:dyDescent="0.25">
      <c r="A31" s="31">
        <v>17</v>
      </c>
      <c r="B31" s="1" t="s">
        <v>700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>
        <v>1</v>
      </c>
      <c r="DR31" s="4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 x14ac:dyDescent="0.25">
      <c r="A32" s="31">
        <v>18</v>
      </c>
      <c r="B32" s="17" t="s">
        <v>701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 x14ac:dyDescent="0.25">
      <c r="A33" s="31">
        <v>19</v>
      </c>
      <c r="B33" s="17" t="s">
        <v>702</v>
      </c>
      <c r="C33" s="4"/>
      <c r="D33" s="4"/>
      <c r="E33" s="4">
        <v>1</v>
      </c>
      <c r="F33" s="4"/>
      <c r="G33" s="4"/>
      <c r="H33" s="4">
        <v>1</v>
      </c>
      <c r="I33" s="4">
        <v>1</v>
      </c>
      <c r="J33" s="4"/>
      <c r="K33" s="4"/>
      <c r="L33" s="4"/>
      <c r="M33" s="4">
        <v>1</v>
      </c>
      <c r="N33" s="4"/>
      <c r="O33" s="4"/>
      <c r="P33" s="4"/>
      <c r="Q33" s="4">
        <v>1</v>
      </c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/>
      <c r="CQ33" s="4">
        <v>1</v>
      </c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/>
      <c r="DF33" s="4">
        <v>1</v>
      </c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 x14ac:dyDescent="0.25">
      <c r="A34" s="31">
        <v>20</v>
      </c>
      <c r="B34" s="1" t="s">
        <v>703</v>
      </c>
      <c r="C34" s="4">
        <v>1</v>
      </c>
      <c r="D34" s="4"/>
      <c r="E34" s="4"/>
      <c r="F34" s="4"/>
      <c r="G34" s="4"/>
      <c r="H34" s="4">
        <v>1</v>
      </c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 x14ac:dyDescent="0.25">
      <c r="A35" s="31">
        <v>21</v>
      </c>
      <c r="B35" s="17" t="s">
        <v>704</v>
      </c>
      <c r="C35" s="4"/>
      <c r="D35" s="4">
        <v>1</v>
      </c>
      <c r="E35" s="4"/>
      <c r="F35" s="4"/>
      <c r="G35" s="4">
        <v>1</v>
      </c>
      <c r="H35" s="4"/>
      <c r="I35" s="4">
        <v>1</v>
      </c>
      <c r="J35" s="4"/>
      <c r="K35" s="4"/>
      <c r="L35" s="4"/>
      <c r="M35" s="4">
        <v>1</v>
      </c>
      <c r="N35" s="4"/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>
        <v>1</v>
      </c>
      <c r="AC35" s="4"/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>
        <v>1</v>
      </c>
      <c r="AX35" s="4"/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/>
      <c r="CW35" s="4">
        <v>1</v>
      </c>
      <c r="CX35" s="4"/>
      <c r="CY35" s="4"/>
      <c r="CZ35" s="4">
        <v>1</v>
      </c>
      <c r="DA35" s="4"/>
      <c r="DB35" s="4">
        <v>1</v>
      </c>
      <c r="DC35" s="4"/>
      <c r="DD35" s="4"/>
      <c r="DE35" s="4"/>
      <c r="DF35" s="4">
        <v>1</v>
      </c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 x14ac:dyDescent="0.25">
      <c r="A36" s="31">
        <v>22</v>
      </c>
      <c r="B36" s="1" t="s">
        <v>705</v>
      </c>
      <c r="C36" s="4"/>
      <c r="D36" s="4"/>
      <c r="E36" s="4">
        <v>1</v>
      </c>
      <c r="F36" s="4"/>
      <c r="G36" s="4"/>
      <c r="H36" s="4">
        <v>1</v>
      </c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/>
      <c r="BG36" s="4">
        <v>1</v>
      </c>
      <c r="BH36" s="4"/>
      <c r="BI36" s="4"/>
      <c r="BJ36" s="4">
        <v>1</v>
      </c>
      <c r="BK36" s="4"/>
      <c r="BL36" s="4">
        <v>1</v>
      </c>
      <c r="BM36" s="4"/>
      <c r="BN36" s="4"/>
      <c r="BO36" s="4"/>
      <c r="BP36" s="4">
        <v>1</v>
      </c>
      <c r="BQ36" s="4"/>
      <c r="BR36" s="4"/>
      <c r="BS36" s="4">
        <v>1</v>
      </c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 ht="15.75" x14ac:dyDescent="0.25">
      <c r="A37" s="31">
        <v>23</v>
      </c>
      <c r="B37" s="17" t="s">
        <v>706</v>
      </c>
      <c r="C37" s="4">
        <v>1</v>
      </c>
      <c r="D37" s="4"/>
      <c r="E37" s="4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/>
      <c r="AO37" s="4">
        <v>1</v>
      </c>
      <c r="AP37" s="4">
        <v>1</v>
      </c>
      <c r="AQ37" s="4"/>
      <c r="AR37" s="4"/>
      <c r="AS37" s="4"/>
      <c r="AT37" s="4">
        <v>1</v>
      </c>
      <c r="AU37" s="4"/>
      <c r="AV37" s="4"/>
      <c r="AW37" s="4"/>
      <c r="AX37" s="4">
        <v>1</v>
      </c>
      <c r="AY37" s="4"/>
      <c r="AZ37" s="4">
        <v>1</v>
      </c>
      <c r="BA37" s="4"/>
      <c r="BB37" s="4"/>
      <c r="BC37" s="4"/>
      <c r="BD37" s="4">
        <v>1</v>
      </c>
      <c r="BE37" s="4"/>
      <c r="BF37" s="4">
        <v>1</v>
      </c>
      <c r="BG37" s="4"/>
      <c r="BH37" s="4"/>
      <c r="BI37" s="4">
        <v>1</v>
      </c>
      <c r="BJ37" s="4"/>
      <c r="BK37" s="4"/>
      <c r="BL37" s="4"/>
      <c r="BM37" s="4">
        <v>1</v>
      </c>
      <c r="BN37" s="4"/>
      <c r="BO37" s="4">
        <v>1</v>
      </c>
      <c r="BP37" s="4"/>
      <c r="BQ37" s="4"/>
      <c r="BR37" s="4"/>
      <c r="BS37" s="4">
        <v>1</v>
      </c>
      <c r="BT37" s="4"/>
      <c r="BU37" s="4"/>
      <c r="BV37" s="4">
        <v>1</v>
      </c>
      <c r="BW37" s="4"/>
      <c r="BX37" s="4">
        <v>1</v>
      </c>
      <c r="BY37" s="4"/>
      <c r="BZ37" s="4"/>
      <c r="CA37" s="4"/>
      <c r="CB37" s="4">
        <v>1</v>
      </c>
      <c r="CC37" s="4"/>
      <c r="CD37" s="4">
        <v>1</v>
      </c>
      <c r="CE37" s="4"/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>
        <v>1</v>
      </c>
      <c r="CT37" s="4"/>
      <c r="CU37" s="4"/>
      <c r="CV37" s="4"/>
      <c r="CW37" s="4">
        <v>1</v>
      </c>
      <c r="CX37" s="4"/>
      <c r="CY37" s="4">
        <v>1</v>
      </c>
      <c r="CZ37" s="4"/>
      <c r="DA37" s="4"/>
      <c r="DB37" s="4"/>
      <c r="DC37" s="4">
        <v>1</v>
      </c>
      <c r="DD37" s="4"/>
      <c r="DE37" s="4"/>
      <c r="DF37" s="4">
        <v>1</v>
      </c>
      <c r="DG37" s="4"/>
      <c r="DH37" s="4">
        <v>1</v>
      </c>
      <c r="DI37" s="4"/>
      <c r="DJ37" s="4"/>
      <c r="DK37" s="4"/>
      <c r="DL37" s="4">
        <v>1</v>
      </c>
      <c r="DM37" s="4"/>
      <c r="DN37" s="4"/>
      <c r="DO37" s="4">
        <v>1</v>
      </c>
      <c r="DP37" s="4">
        <v>1</v>
      </c>
      <c r="DQ37" s="4"/>
      <c r="DR37" s="4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ht="15.75" x14ac:dyDescent="0.25">
      <c r="A38" s="31">
        <v>24</v>
      </c>
      <c r="B38" s="17" t="s">
        <v>707</v>
      </c>
      <c r="C38" s="4"/>
      <c r="D38" s="4">
        <v>1</v>
      </c>
      <c r="E38" s="4"/>
      <c r="F38" s="4"/>
      <c r="G38" s="4"/>
      <c r="H38" s="4">
        <v>1</v>
      </c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/>
      <c r="T38" s="4">
        <v>1</v>
      </c>
      <c r="U38" s="4"/>
      <c r="V38" s="4">
        <v>1</v>
      </c>
      <c r="W38" s="4"/>
      <c r="X38" s="4"/>
      <c r="Y38" s="4"/>
      <c r="Z38" s="4">
        <v>1</v>
      </c>
      <c r="AA38" s="4"/>
      <c r="AB38" s="4">
        <v>1</v>
      </c>
      <c r="AC38" s="4"/>
      <c r="AD38" s="4"/>
      <c r="AE38" s="4"/>
      <c r="AF38" s="4">
        <v>1</v>
      </c>
      <c r="AG38" s="4"/>
      <c r="AH38" s="4">
        <v>1</v>
      </c>
      <c r="AI38" s="4"/>
      <c r="AJ38" s="4"/>
      <c r="AK38" s="4"/>
      <c r="AL38" s="4">
        <v>1</v>
      </c>
      <c r="AM38" s="4"/>
      <c r="AN38" s="4"/>
      <c r="AO38" s="4">
        <v>1</v>
      </c>
      <c r="AP38" s="4"/>
      <c r="AQ38" s="4">
        <v>1</v>
      </c>
      <c r="AR38" s="4"/>
      <c r="AS38" s="4"/>
      <c r="AT38" s="4"/>
      <c r="AU38" s="4">
        <v>1</v>
      </c>
      <c r="AV38" s="4"/>
      <c r="AW38" s="4"/>
      <c r="AX38" s="4">
        <v>1</v>
      </c>
      <c r="AY38" s="4"/>
      <c r="AZ38" s="4">
        <v>1</v>
      </c>
      <c r="BA38" s="4"/>
      <c r="BB38" s="4"/>
      <c r="BC38" s="4">
        <v>1</v>
      </c>
      <c r="BD38" s="4"/>
      <c r="BE38" s="4"/>
      <c r="BF38" s="4"/>
      <c r="BG38" s="4">
        <v>1</v>
      </c>
      <c r="BH38" s="4"/>
      <c r="BI38" s="4">
        <v>1</v>
      </c>
      <c r="BJ38" s="4"/>
      <c r="BK38" s="4"/>
      <c r="BL38" s="4"/>
      <c r="BM38" s="4">
        <v>1</v>
      </c>
      <c r="BN38" s="4"/>
      <c r="BO38" s="4">
        <v>1</v>
      </c>
      <c r="BP38" s="4"/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>
        <v>1</v>
      </c>
      <c r="CB38" s="4"/>
      <c r="CC38" s="4"/>
      <c r="CD38" s="4"/>
      <c r="CE38" s="4">
        <v>1</v>
      </c>
      <c r="CF38" s="4"/>
      <c r="CG38" s="4"/>
      <c r="CH38" s="4">
        <v>1</v>
      </c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/>
      <c r="DF38" s="4">
        <v>1</v>
      </c>
      <c r="DG38" s="4"/>
      <c r="DH38" s="4"/>
      <c r="DI38" s="4">
        <v>1</v>
      </c>
      <c r="DJ38" s="4"/>
      <c r="DK38" s="4">
        <v>1</v>
      </c>
      <c r="DL38" s="4"/>
      <c r="DM38" s="4">
        <v>1</v>
      </c>
      <c r="DN38" s="4"/>
      <c r="DO38" s="4"/>
      <c r="DP38" s="4"/>
      <c r="DQ38" s="4">
        <v>1</v>
      </c>
      <c r="DR38" s="4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ht="15.75" x14ac:dyDescent="0.25">
      <c r="A39" s="31">
        <v>25</v>
      </c>
      <c r="B39" s="17" t="s">
        <v>708</v>
      </c>
      <c r="C39" s="4"/>
      <c r="D39" s="4"/>
      <c r="E39" s="4">
        <v>1</v>
      </c>
      <c r="F39" s="4"/>
      <c r="G39" s="4">
        <v>1</v>
      </c>
      <c r="H39" s="4"/>
      <c r="I39" s="4">
        <v>1</v>
      </c>
      <c r="J39" s="4"/>
      <c r="K39" s="4"/>
      <c r="L39" s="4"/>
      <c r="M39" s="4">
        <v>1</v>
      </c>
      <c r="N39" s="4"/>
      <c r="O39" s="4"/>
      <c r="P39" s="4">
        <v>1</v>
      </c>
      <c r="Q39" s="4"/>
      <c r="R39" s="4"/>
      <c r="S39" s="4">
        <v>1</v>
      </c>
      <c r="T39" s="4"/>
      <c r="U39" s="4"/>
      <c r="V39" s="4">
        <v>1</v>
      </c>
      <c r="W39" s="4"/>
      <c r="X39" s="4"/>
      <c r="Y39" s="4">
        <v>1</v>
      </c>
      <c r="Z39" s="4"/>
      <c r="AA39" s="4"/>
      <c r="AB39" s="4">
        <v>1</v>
      </c>
      <c r="AC39" s="4"/>
      <c r="AD39" s="4"/>
      <c r="AE39" s="4">
        <v>1</v>
      </c>
      <c r="AF39" s="4"/>
      <c r="AG39" s="4"/>
      <c r="AH39" s="4">
        <v>1</v>
      </c>
      <c r="AI39" s="4"/>
      <c r="AJ39" s="4"/>
      <c r="AK39" s="4">
        <v>1</v>
      </c>
      <c r="AL39" s="4"/>
      <c r="AM39" s="4">
        <v>1</v>
      </c>
      <c r="AN39" s="4"/>
      <c r="AO39" s="4"/>
      <c r="AP39" s="4"/>
      <c r="AQ39" s="4">
        <v>1</v>
      </c>
      <c r="AR39" s="4"/>
      <c r="AS39" s="4"/>
      <c r="AT39" s="4">
        <v>1</v>
      </c>
      <c r="AU39" s="4"/>
      <c r="AV39" s="4"/>
      <c r="AW39" s="4">
        <v>1</v>
      </c>
      <c r="AX39" s="4"/>
      <c r="AY39" s="4"/>
      <c r="AZ39" s="4">
        <v>1</v>
      </c>
      <c r="BA39" s="4"/>
      <c r="BB39" s="4"/>
      <c r="BC39" s="4">
        <v>1</v>
      </c>
      <c r="BD39" s="4"/>
      <c r="BE39" s="4"/>
      <c r="BF39" s="4">
        <v>1</v>
      </c>
      <c r="BG39" s="4"/>
      <c r="BH39" s="4"/>
      <c r="BI39" s="4">
        <v>1</v>
      </c>
      <c r="BJ39" s="4"/>
      <c r="BK39" s="4"/>
      <c r="BL39" s="4"/>
      <c r="BM39" s="4">
        <v>1</v>
      </c>
      <c r="BN39" s="4"/>
      <c r="BO39" s="4"/>
      <c r="BP39" s="4">
        <v>1</v>
      </c>
      <c r="BQ39" s="4"/>
      <c r="BR39" s="4">
        <v>1</v>
      </c>
      <c r="BS39" s="4"/>
      <c r="BT39" s="4"/>
      <c r="BU39" s="4">
        <v>1</v>
      </c>
      <c r="BV39" s="4"/>
      <c r="BW39" s="4"/>
      <c r="BX39" s="4">
        <v>1</v>
      </c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>
        <v>1</v>
      </c>
      <c r="CK39" s="4"/>
      <c r="CL39" s="4"/>
      <c r="CM39" s="4">
        <v>1</v>
      </c>
      <c r="CN39" s="4"/>
      <c r="CO39" s="4"/>
      <c r="CP39" s="4">
        <v>1</v>
      </c>
      <c r="CQ39" s="4"/>
      <c r="CR39" s="4"/>
      <c r="CS39" s="4">
        <v>1</v>
      </c>
      <c r="CT39" s="4"/>
      <c r="CU39" s="4"/>
      <c r="CV39" s="4">
        <v>1</v>
      </c>
      <c r="CW39" s="4"/>
      <c r="CX39" s="4"/>
      <c r="CY39" s="4">
        <v>1</v>
      </c>
      <c r="CZ39" s="4"/>
      <c r="DA39" s="4"/>
      <c r="DB39" s="4">
        <v>1</v>
      </c>
      <c r="DC39" s="4"/>
      <c r="DD39" s="4"/>
      <c r="DE39" s="4">
        <v>1</v>
      </c>
      <c r="DF39" s="4"/>
      <c r="DG39" s="28"/>
      <c r="DH39" s="28">
        <v>1</v>
      </c>
      <c r="DI39" s="28"/>
      <c r="DJ39" s="28"/>
      <c r="DK39" s="28">
        <v>1</v>
      </c>
      <c r="DL39" s="28"/>
      <c r="DM39" s="28"/>
      <c r="DN39" s="28">
        <v>1</v>
      </c>
      <c r="DO39" s="28"/>
      <c r="DP39" s="28"/>
      <c r="DQ39" s="28">
        <v>1</v>
      </c>
      <c r="DR39" s="28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</row>
    <row r="40" spans="1:254" x14ac:dyDescent="0.25">
      <c r="A40" s="44" t="s">
        <v>267</v>
      </c>
      <c r="B40" s="45"/>
      <c r="C40" s="21">
        <f>SUM(C15:C39)</f>
        <v>10</v>
      </c>
      <c r="D40" s="21">
        <f t="shared" ref="D40:BO40" si="0">SUM(D15:D39)</f>
        <v>7</v>
      </c>
      <c r="E40" s="21">
        <f t="shared" si="0"/>
        <v>8</v>
      </c>
      <c r="F40" s="21">
        <f t="shared" si="0"/>
        <v>8</v>
      </c>
      <c r="G40" s="21">
        <f t="shared" si="0"/>
        <v>9</v>
      </c>
      <c r="H40" s="21">
        <f t="shared" si="0"/>
        <v>8</v>
      </c>
      <c r="I40" s="21">
        <f t="shared" si="0"/>
        <v>15</v>
      </c>
      <c r="J40" s="21">
        <f t="shared" si="0"/>
        <v>10</v>
      </c>
      <c r="K40" s="21">
        <f t="shared" si="0"/>
        <v>0</v>
      </c>
      <c r="L40" s="21">
        <f t="shared" si="0"/>
        <v>7</v>
      </c>
      <c r="M40" s="21">
        <f t="shared" si="0"/>
        <v>14</v>
      </c>
      <c r="N40" s="21">
        <f t="shared" si="0"/>
        <v>4</v>
      </c>
      <c r="O40" s="21">
        <f t="shared" si="0"/>
        <v>10</v>
      </c>
      <c r="P40" s="21">
        <f t="shared" si="0"/>
        <v>12</v>
      </c>
      <c r="Q40" s="21">
        <f t="shared" si="0"/>
        <v>3</v>
      </c>
      <c r="R40" s="21">
        <f t="shared" si="0"/>
        <v>6</v>
      </c>
      <c r="S40" s="21">
        <f t="shared" si="0"/>
        <v>11</v>
      </c>
      <c r="T40" s="21">
        <f t="shared" si="0"/>
        <v>8</v>
      </c>
      <c r="U40" s="21">
        <f t="shared" si="0"/>
        <v>5</v>
      </c>
      <c r="V40" s="21">
        <f t="shared" si="0"/>
        <v>15</v>
      </c>
      <c r="W40" s="21">
        <f t="shared" si="0"/>
        <v>5</v>
      </c>
      <c r="X40" s="21">
        <f t="shared" si="0"/>
        <v>5</v>
      </c>
      <c r="Y40" s="21">
        <f t="shared" si="0"/>
        <v>14</v>
      </c>
      <c r="Z40" s="21">
        <f t="shared" si="0"/>
        <v>6</v>
      </c>
      <c r="AA40" s="21">
        <f t="shared" si="0"/>
        <v>5</v>
      </c>
      <c r="AB40" s="21">
        <f t="shared" si="0"/>
        <v>16</v>
      </c>
      <c r="AC40" s="21">
        <f t="shared" si="0"/>
        <v>4</v>
      </c>
      <c r="AD40" s="21">
        <f t="shared" si="0"/>
        <v>6</v>
      </c>
      <c r="AE40" s="21">
        <f t="shared" si="0"/>
        <v>12</v>
      </c>
      <c r="AF40" s="21">
        <f t="shared" si="0"/>
        <v>7</v>
      </c>
      <c r="AG40" s="21">
        <f t="shared" si="0"/>
        <v>6</v>
      </c>
      <c r="AH40" s="21">
        <f t="shared" si="0"/>
        <v>12</v>
      </c>
      <c r="AI40" s="21">
        <f t="shared" si="0"/>
        <v>7</v>
      </c>
      <c r="AJ40" s="21">
        <f t="shared" si="0"/>
        <v>4</v>
      </c>
      <c r="AK40" s="21">
        <f t="shared" si="0"/>
        <v>15</v>
      </c>
      <c r="AL40" s="21">
        <f t="shared" si="0"/>
        <v>6</v>
      </c>
      <c r="AM40" s="21">
        <f t="shared" si="0"/>
        <v>3</v>
      </c>
      <c r="AN40" s="21">
        <f t="shared" si="0"/>
        <v>12</v>
      </c>
      <c r="AO40" s="21">
        <f t="shared" si="0"/>
        <v>10</v>
      </c>
      <c r="AP40" s="21">
        <f t="shared" si="0"/>
        <v>5</v>
      </c>
      <c r="AQ40" s="21">
        <f t="shared" si="0"/>
        <v>14</v>
      </c>
      <c r="AR40" s="21">
        <f t="shared" si="0"/>
        <v>6</v>
      </c>
      <c r="AS40" s="21">
        <f t="shared" si="0"/>
        <v>9</v>
      </c>
      <c r="AT40" s="21">
        <f t="shared" si="0"/>
        <v>6</v>
      </c>
      <c r="AU40" s="21">
        <f t="shared" si="0"/>
        <v>10</v>
      </c>
      <c r="AV40" s="21">
        <f t="shared" si="0"/>
        <v>3</v>
      </c>
      <c r="AW40" s="21">
        <f t="shared" si="0"/>
        <v>12</v>
      </c>
      <c r="AX40" s="21">
        <f t="shared" si="0"/>
        <v>10</v>
      </c>
      <c r="AY40" s="21">
        <f t="shared" si="0"/>
        <v>6</v>
      </c>
      <c r="AZ40" s="21">
        <f t="shared" si="0"/>
        <v>9</v>
      </c>
      <c r="BA40" s="21">
        <f t="shared" si="0"/>
        <v>10</v>
      </c>
      <c r="BB40" s="21">
        <f t="shared" si="0"/>
        <v>4</v>
      </c>
      <c r="BC40" s="21">
        <f t="shared" si="0"/>
        <v>11</v>
      </c>
      <c r="BD40" s="21">
        <f t="shared" si="0"/>
        <v>10</v>
      </c>
      <c r="BE40" s="21">
        <f t="shared" si="0"/>
        <v>1</v>
      </c>
      <c r="BF40" s="21">
        <f t="shared" si="0"/>
        <v>15</v>
      </c>
      <c r="BG40" s="21">
        <f t="shared" si="0"/>
        <v>9</v>
      </c>
      <c r="BH40" s="21">
        <f t="shared" si="0"/>
        <v>7</v>
      </c>
      <c r="BI40" s="21">
        <f t="shared" si="0"/>
        <v>9</v>
      </c>
      <c r="BJ40" s="21">
        <f t="shared" si="0"/>
        <v>9</v>
      </c>
      <c r="BK40" s="21">
        <f t="shared" si="0"/>
        <v>2</v>
      </c>
      <c r="BL40" s="21">
        <f t="shared" si="0"/>
        <v>12</v>
      </c>
      <c r="BM40" s="21">
        <f t="shared" si="0"/>
        <v>11</v>
      </c>
      <c r="BN40" s="21">
        <f t="shared" si="0"/>
        <v>12</v>
      </c>
      <c r="BO40" s="21">
        <f t="shared" si="0"/>
        <v>3</v>
      </c>
      <c r="BP40" s="21">
        <f t="shared" ref="BP40:DH40" si="1">SUM(BP15:BP39)</f>
        <v>10</v>
      </c>
      <c r="BQ40" s="21">
        <f t="shared" si="1"/>
        <v>6</v>
      </c>
      <c r="BR40" s="21">
        <f t="shared" si="1"/>
        <v>9</v>
      </c>
      <c r="BS40" s="21">
        <f t="shared" si="1"/>
        <v>10</v>
      </c>
      <c r="BT40" s="21">
        <f t="shared" si="1"/>
        <v>5</v>
      </c>
      <c r="BU40" s="21">
        <f t="shared" si="1"/>
        <v>11</v>
      </c>
      <c r="BV40" s="21">
        <f t="shared" si="1"/>
        <v>9</v>
      </c>
      <c r="BW40" s="21">
        <f t="shared" si="1"/>
        <v>3</v>
      </c>
      <c r="BX40" s="21">
        <f t="shared" si="1"/>
        <v>10</v>
      </c>
      <c r="BY40" s="21">
        <f t="shared" si="1"/>
        <v>12</v>
      </c>
      <c r="BZ40" s="21">
        <f t="shared" si="1"/>
        <v>4</v>
      </c>
      <c r="CA40" s="21">
        <f t="shared" si="1"/>
        <v>14</v>
      </c>
      <c r="CB40" s="21">
        <f t="shared" si="1"/>
        <v>7</v>
      </c>
      <c r="CC40" s="21">
        <f t="shared" si="1"/>
        <v>4</v>
      </c>
      <c r="CD40" s="21">
        <f t="shared" si="1"/>
        <v>12</v>
      </c>
      <c r="CE40" s="21">
        <f t="shared" si="1"/>
        <v>9</v>
      </c>
      <c r="CF40" s="21">
        <f t="shared" si="1"/>
        <v>3</v>
      </c>
      <c r="CG40" s="21">
        <f t="shared" si="1"/>
        <v>11</v>
      </c>
      <c r="CH40" s="21">
        <f t="shared" si="1"/>
        <v>11</v>
      </c>
      <c r="CI40" s="21">
        <f t="shared" si="1"/>
        <v>1</v>
      </c>
      <c r="CJ40" s="21">
        <f t="shared" si="1"/>
        <v>13</v>
      </c>
      <c r="CK40" s="21">
        <f t="shared" si="1"/>
        <v>11</v>
      </c>
      <c r="CL40" s="21">
        <f t="shared" si="1"/>
        <v>3</v>
      </c>
      <c r="CM40" s="21">
        <f t="shared" si="1"/>
        <v>13</v>
      </c>
      <c r="CN40" s="21">
        <f t="shared" si="1"/>
        <v>9</v>
      </c>
      <c r="CO40" s="21">
        <f t="shared" si="1"/>
        <v>7</v>
      </c>
      <c r="CP40" s="21">
        <f t="shared" si="1"/>
        <v>10</v>
      </c>
      <c r="CQ40" s="21">
        <f t="shared" si="1"/>
        <v>8</v>
      </c>
      <c r="CR40" s="21">
        <f t="shared" si="1"/>
        <v>3</v>
      </c>
      <c r="CS40" s="21">
        <f t="shared" si="1"/>
        <v>17</v>
      </c>
      <c r="CT40" s="21">
        <f t="shared" si="1"/>
        <v>5</v>
      </c>
      <c r="CU40" s="21">
        <f t="shared" si="1"/>
        <v>7</v>
      </c>
      <c r="CV40" s="21">
        <f t="shared" si="1"/>
        <v>11</v>
      </c>
      <c r="CW40" s="21">
        <f t="shared" si="1"/>
        <v>7</v>
      </c>
      <c r="CX40" s="21">
        <f t="shared" si="1"/>
        <v>7</v>
      </c>
      <c r="CY40" s="21">
        <f t="shared" si="1"/>
        <v>12</v>
      </c>
      <c r="CZ40" s="21">
        <f t="shared" si="1"/>
        <v>6</v>
      </c>
      <c r="DA40" s="21">
        <f t="shared" si="1"/>
        <v>11</v>
      </c>
      <c r="DB40" s="21">
        <f t="shared" si="1"/>
        <v>8</v>
      </c>
      <c r="DC40" s="21">
        <f t="shared" si="1"/>
        <v>6</v>
      </c>
      <c r="DD40" s="21">
        <f t="shared" si="1"/>
        <v>4</v>
      </c>
      <c r="DE40" s="21">
        <f t="shared" si="1"/>
        <v>10</v>
      </c>
      <c r="DF40" s="21">
        <f t="shared" si="1"/>
        <v>11</v>
      </c>
      <c r="DG40" s="21">
        <f t="shared" si="1"/>
        <v>8</v>
      </c>
      <c r="DH40" s="21">
        <f t="shared" si="1"/>
        <v>10</v>
      </c>
      <c r="DI40" s="21">
        <f t="shared" ref="DI40:DR40" si="2">SUM(DI15:DI39)</f>
        <v>7</v>
      </c>
      <c r="DJ40" s="21">
        <f t="shared" si="2"/>
        <v>4</v>
      </c>
      <c r="DK40" s="21">
        <f t="shared" si="2"/>
        <v>12</v>
      </c>
      <c r="DL40" s="21">
        <f t="shared" si="2"/>
        <v>9</v>
      </c>
      <c r="DM40" s="21">
        <f t="shared" si="2"/>
        <v>5</v>
      </c>
      <c r="DN40" s="21">
        <f t="shared" si="2"/>
        <v>13</v>
      </c>
      <c r="DO40" s="21">
        <f t="shared" si="2"/>
        <v>7</v>
      </c>
      <c r="DP40" s="21">
        <f t="shared" si="2"/>
        <v>7</v>
      </c>
      <c r="DQ40" s="21">
        <f t="shared" si="2"/>
        <v>13</v>
      </c>
      <c r="DR40" s="21">
        <f t="shared" si="2"/>
        <v>5</v>
      </c>
    </row>
    <row r="41" spans="1:254" ht="37.5" customHeight="1" x14ac:dyDescent="0.25">
      <c r="A41" s="46" t="s">
        <v>440</v>
      </c>
      <c r="B41" s="47"/>
      <c r="C41" s="25">
        <f>C40/25%</f>
        <v>40</v>
      </c>
      <c r="D41" s="25">
        <f t="shared" ref="D41:BO41" si="3">D40/25%</f>
        <v>28</v>
      </c>
      <c r="E41" s="25">
        <f t="shared" si="3"/>
        <v>32</v>
      </c>
      <c r="F41" s="25">
        <f t="shared" si="3"/>
        <v>32</v>
      </c>
      <c r="G41" s="25">
        <f t="shared" si="3"/>
        <v>36</v>
      </c>
      <c r="H41" s="25">
        <f t="shared" si="3"/>
        <v>32</v>
      </c>
      <c r="I41" s="25">
        <f t="shared" si="3"/>
        <v>60</v>
      </c>
      <c r="J41" s="25">
        <f t="shared" si="3"/>
        <v>40</v>
      </c>
      <c r="K41" s="25">
        <f t="shared" si="3"/>
        <v>0</v>
      </c>
      <c r="L41" s="25">
        <f t="shared" si="3"/>
        <v>28</v>
      </c>
      <c r="M41" s="25">
        <f t="shared" si="3"/>
        <v>56</v>
      </c>
      <c r="N41" s="25">
        <f t="shared" si="3"/>
        <v>16</v>
      </c>
      <c r="O41" s="25">
        <f t="shared" si="3"/>
        <v>40</v>
      </c>
      <c r="P41" s="25">
        <f t="shared" si="3"/>
        <v>48</v>
      </c>
      <c r="Q41" s="25">
        <f t="shared" si="3"/>
        <v>12</v>
      </c>
      <c r="R41" s="25">
        <f t="shared" si="3"/>
        <v>24</v>
      </c>
      <c r="S41" s="25">
        <f t="shared" si="3"/>
        <v>44</v>
      </c>
      <c r="T41" s="25">
        <f t="shared" si="3"/>
        <v>32</v>
      </c>
      <c r="U41" s="25">
        <f t="shared" si="3"/>
        <v>20</v>
      </c>
      <c r="V41" s="25">
        <f t="shared" si="3"/>
        <v>60</v>
      </c>
      <c r="W41" s="25">
        <f t="shared" si="3"/>
        <v>20</v>
      </c>
      <c r="X41" s="25">
        <f t="shared" si="3"/>
        <v>20</v>
      </c>
      <c r="Y41" s="25">
        <f t="shared" si="3"/>
        <v>56</v>
      </c>
      <c r="Z41" s="25">
        <f t="shared" si="3"/>
        <v>24</v>
      </c>
      <c r="AA41" s="25">
        <f t="shared" si="3"/>
        <v>20</v>
      </c>
      <c r="AB41" s="25">
        <f t="shared" si="3"/>
        <v>64</v>
      </c>
      <c r="AC41" s="25">
        <f t="shared" si="3"/>
        <v>16</v>
      </c>
      <c r="AD41" s="25">
        <f t="shared" si="3"/>
        <v>24</v>
      </c>
      <c r="AE41" s="25">
        <f t="shared" si="3"/>
        <v>48</v>
      </c>
      <c r="AF41" s="25">
        <f t="shared" si="3"/>
        <v>28</v>
      </c>
      <c r="AG41" s="25">
        <f t="shared" si="3"/>
        <v>24</v>
      </c>
      <c r="AH41" s="25">
        <f t="shared" si="3"/>
        <v>48</v>
      </c>
      <c r="AI41" s="25">
        <f t="shared" si="3"/>
        <v>28</v>
      </c>
      <c r="AJ41" s="25">
        <f t="shared" si="3"/>
        <v>16</v>
      </c>
      <c r="AK41" s="25">
        <f t="shared" si="3"/>
        <v>60</v>
      </c>
      <c r="AL41" s="25">
        <f t="shared" si="3"/>
        <v>24</v>
      </c>
      <c r="AM41" s="25">
        <f t="shared" si="3"/>
        <v>12</v>
      </c>
      <c r="AN41" s="25">
        <f t="shared" si="3"/>
        <v>48</v>
      </c>
      <c r="AO41" s="25">
        <f t="shared" si="3"/>
        <v>40</v>
      </c>
      <c r="AP41" s="25">
        <f t="shared" si="3"/>
        <v>20</v>
      </c>
      <c r="AQ41" s="25">
        <f t="shared" si="3"/>
        <v>56</v>
      </c>
      <c r="AR41" s="25">
        <f t="shared" si="3"/>
        <v>24</v>
      </c>
      <c r="AS41" s="25">
        <f t="shared" si="3"/>
        <v>36</v>
      </c>
      <c r="AT41" s="25">
        <f t="shared" si="3"/>
        <v>24</v>
      </c>
      <c r="AU41" s="25">
        <f t="shared" si="3"/>
        <v>40</v>
      </c>
      <c r="AV41" s="25">
        <f t="shared" si="3"/>
        <v>12</v>
      </c>
      <c r="AW41" s="25">
        <f t="shared" si="3"/>
        <v>48</v>
      </c>
      <c r="AX41" s="25">
        <f t="shared" si="3"/>
        <v>40</v>
      </c>
      <c r="AY41" s="25">
        <f t="shared" si="3"/>
        <v>24</v>
      </c>
      <c r="AZ41" s="25">
        <f t="shared" si="3"/>
        <v>36</v>
      </c>
      <c r="BA41" s="25">
        <f t="shared" si="3"/>
        <v>40</v>
      </c>
      <c r="BB41" s="25">
        <f t="shared" si="3"/>
        <v>16</v>
      </c>
      <c r="BC41" s="25">
        <f t="shared" si="3"/>
        <v>44</v>
      </c>
      <c r="BD41" s="25">
        <f t="shared" si="3"/>
        <v>40</v>
      </c>
      <c r="BE41" s="25">
        <f t="shared" si="3"/>
        <v>4</v>
      </c>
      <c r="BF41" s="25">
        <f t="shared" si="3"/>
        <v>60</v>
      </c>
      <c r="BG41" s="25">
        <f t="shared" si="3"/>
        <v>36</v>
      </c>
      <c r="BH41" s="25">
        <f t="shared" si="3"/>
        <v>28</v>
      </c>
      <c r="BI41" s="25">
        <f t="shared" si="3"/>
        <v>36</v>
      </c>
      <c r="BJ41" s="25">
        <f t="shared" si="3"/>
        <v>36</v>
      </c>
      <c r="BK41" s="25">
        <f t="shared" si="3"/>
        <v>8</v>
      </c>
      <c r="BL41" s="25">
        <f t="shared" si="3"/>
        <v>48</v>
      </c>
      <c r="BM41" s="25">
        <f t="shared" si="3"/>
        <v>44</v>
      </c>
      <c r="BN41" s="25">
        <f t="shared" si="3"/>
        <v>48</v>
      </c>
      <c r="BO41" s="25">
        <f t="shared" si="3"/>
        <v>12</v>
      </c>
      <c r="BP41" s="25">
        <f t="shared" ref="BP41:DQ41" si="4">BP40/25%</f>
        <v>40</v>
      </c>
      <c r="BQ41" s="25">
        <f t="shared" si="4"/>
        <v>24</v>
      </c>
      <c r="BR41" s="25">
        <f t="shared" si="4"/>
        <v>36</v>
      </c>
      <c r="BS41" s="25">
        <f t="shared" si="4"/>
        <v>40</v>
      </c>
      <c r="BT41" s="25">
        <f t="shared" si="4"/>
        <v>20</v>
      </c>
      <c r="BU41" s="25">
        <f t="shared" si="4"/>
        <v>44</v>
      </c>
      <c r="BV41" s="25">
        <f t="shared" si="4"/>
        <v>36</v>
      </c>
      <c r="BW41" s="25">
        <f t="shared" si="4"/>
        <v>12</v>
      </c>
      <c r="BX41" s="25">
        <f t="shared" si="4"/>
        <v>40</v>
      </c>
      <c r="BY41" s="25">
        <f t="shared" si="4"/>
        <v>48</v>
      </c>
      <c r="BZ41" s="25">
        <f t="shared" si="4"/>
        <v>16</v>
      </c>
      <c r="CA41" s="25">
        <f t="shared" si="4"/>
        <v>56</v>
      </c>
      <c r="CB41" s="25">
        <f t="shared" si="4"/>
        <v>28</v>
      </c>
      <c r="CC41" s="25">
        <f t="shared" si="4"/>
        <v>16</v>
      </c>
      <c r="CD41" s="25">
        <f t="shared" si="4"/>
        <v>48</v>
      </c>
      <c r="CE41" s="25">
        <f t="shared" si="4"/>
        <v>36</v>
      </c>
      <c r="CF41" s="25">
        <f t="shared" si="4"/>
        <v>12</v>
      </c>
      <c r="CG41" s="25">
        <f t="shared" si="4"/>
        <v>44</v>
      </c>
      <c r="CH41" s="25">
        <f t="shared" si="4"/>
        <v>44</v>
      </c>
      <c r="CI41" s="25">
        <f t="shared" si="4"/>
        <v>4</v>
      </c>
      <c r="CJ41" s="25">
        <f t="shared" si="4"/>
        <v>52</v>
      </c>
      <c r="CK41" s="25">
        <f t="shared" si="4"/>
        <v>44</v>
      </c>
      <c r="CL41" s="25">
        <f t="shared" si="4"/>
        <v>12</v>
      </c>
      <c r="CM41" s="25">
        <f t="shared" si="4"/>
        <v>52</v>
      </c>
      <c r="CN41" s="25">
        <f t="shared" si="4"/>
        <v>36</v>
      </c>
      <c r="CO41" s="25">
        <f t="shared" si="4"/>
        <v>28</v>
      </c>
      <c r="CP41" s="25">
        <f t="shared" si="4"/>
        <v>40</v>
      </c>
      <c r="CQ41" s="25">
        <f t="shared" si="4"/>
        <v>32</v>
      </c>
      <c r="CR41" s="25">
        <f t="shared" si="4"/>
        <v>12</v>
      </c>
      <c r="CS41" s="25">
        <f t="shared" si="4"/>
        <v>68</v>
      </c>
      <c r="CT41" s="25">
        <f t="shared" si="4"/>
        <v>20</v>
      </c>
      <c r="CU41" s="25">
        <f t="shared" si="4"/>
        <v>28</v>
      </c>
      <c r="CV41" s="25">
        <f t="shared" si="4"/>
        <v>44</v>
      </c>
      <c r="CW41" s="25">
        <f t="shared" si="4"/>
        <v>28</v>
      </c>
      <c r="CX41" s="25">
        <f t="shared" si="4"/>
        <v>28</v>
      </c>
      <c r="CY41" s="25">
        <f t="shared" si="4"/>
        <v>48</v>
      </c>
      <c r="CZ41" s="25">
        <f t="shared" si="4"/>
        <v>24</v>
      </c>
      <c r="DA41" s="25">
        <f t="shared" si="4"/>
        <v>44</v>
      </c>
      <c r="DB41" s="25">
        <f t="shared" si="4"/>
        <v>32</v>
      </c>
      <c r="DC41" s="25">
        <f t="shared" si="4"/>
        <v>24</v>
      </c>
      <c r="DD41" s="25">
        <f t="shared" si="4"/>
        <v>16</v>
      </c>
      <c r="DE41" s="25">
        <f t="shared" si="4"/>
        <v>40</v>
      </c>
      <c r="DF41" s="25">
        <f t="shared" si="4"/>
        <v>44</v>
      </c>
      <c r="DG41" s="25">
        <f t="shared" si="4"/>
        <v>32</v>
      </c>
      <c r="DH41" s="25">
        <f t="shared" si="4"/>
        <v>40</v>
      </c>
      <c r="DI41" s="25">
        <f t="shared" si="4"/>
        <v>28</v>
      </c>
      <c r="DJ41" s="25">
        <f t="shared" si="4"/>
        <v>16</v>
      </c>
      <c r="DK41" s="25">
        <f t="shared" si="4"/>
        <v>48</v>
      </c>
      <c r="DL41" s="25">
        <f t="shared" si="4"/>
        <v>36</v>
      </c>
      <c r="DM41" s="25">
        <f t="shared" si="4"/>
        <v>20</v>
      </c>
      <c r="DN41" s="25">
        <f t="shared" si="4"/>
        <v>52</v>
      </c>
      <c r="DO41" s="25">
        <f t="shared" si="4"/>
        <v>28</v>
      </c>
      <c r="DP41" s="25">
        <f t="shared" si="4"/>
        <v>28</v>
      </c>
      <c r="DQ41" s="25">
        <f t="shared" si="4"/>
        <v>52</v>
      </c>
      <c r="DR41" s="25">
        <f>DR40/25%</f>
        <v>20</v>
      </c>
    </row>
    <row r="43" spans="1:254" x14ac:dyDescent="0.25">
      <c r="B43" t="s">
        <v>420</v>
      </c>
    </row>
    <row r="44" spans="1:254" x14ac:dyDescent="0.25">
      <c r="B44" t="s">
        <v>421</v>
      </c>
      <c r="C44" t="s">
        <v>429</v>
      </c>
      <c r="D44" s="29">
        <f>(C41+F41+I41+L41)/4</f>
        <v>40</v>
      </c>
      <c r="E44">
        <f>D44/100*25</f>
        <v>10</v>
      </c>
    </row>
    <row r="45" spans="1:254" x14ac:dyDescent="0.25">
      <c r="B45" t="s">
        <v>422</v>
      </c>
      <c r="C45" t="s">
        <v>429</v>
      </c>
      <c r="D45" s="29">
        <f>(D41+G41+J41+M41)/4</f>
        <v>40</v>
      </c>
      <c r="E45">
        <f t="shared" ref="E45:E46" si="5">D45/100*25</f>
        <v>10</v>
      </c>
    </row>
    <row r="46" spans="1:254" x14ac:dyDescent="0.25">
      <c r="B46" t="s">
        <v>423</v>
      </c>
      <c r="C46" t="s">
        <v>429</v>
      </c>
      <c r="D46" s="29">
        <f>(E41+H41+K41+N41)/4</f>
        <v>20</v>
      </c>
      <c r="E46">
        <f t="shared" si="5"/>
        <v>5</v>
      </c>
    </row>
    <row r="47" spans="1:254" x14ac:dyDescent="0.25">
      <c r="D47" s="22">
        <f>SUM(D44:D46)</f>
        <v>100</v>
      </c>
      <c r="E47" s="23">
        <f>SUM(E44:E46)</f>
        <v>25</v>
      </c>
    </row>
    <row r="48" spans="1:254" x14ac:dyDescent="0.25">
      <c r="B48" t="s">
        <v>421</v>
      </c>
      <c r="C48" t="s">
        <v>430</v>
      </c>
      <c r="D48" s="29">
        <f>(O41+R41+U41+X41+AA41+AD41+AG41+AJ41)/8</f>
        <v>23.5</v>
      </c>
      <c r="E48" s="16">
        <f t="shared" ref="E48:E62" si="6">D48/100*25</f>
        <v>5.875</v>
      </c>
    </row>
    <row r="49" spans="2:5" x14ac:dyDescent="0.25">
      <c r="B49" t="s">
        <v>422</v>
      </c>
      <c r="C49" t="s">
        <v>430</v>
      </c>
      <c r="D49" s="29">
        <f>(P41+S41+V41+Y41+AB41+AE41+AH41+AK41)/8</f>
        <v>53.5</v>
      </c>
      <c r="E49" s="16">
        <f t="shared" si="6"/>
        <v>13.375</v>
      </c>
    </row>
    <row r="50" spans="2:5" x14ac:dyDescent="0.25">
      <c r="B50" t="s">
        <v>423</v>
      </c>
      <c r="C50" t="s">
        <v>430</v>
      </c>
      <c r="D50" s="29">
        <f>(Q41+T41+W41+Z41+AC41+AF41+AI41+AL41)/8</f>
        <v>23</v>
      </c>
      <c r="E50" s="16">
        <f t="shared" si="6"/>
        <v>5.75</v>
      </c>
    </row>
    <row r="51" spans="2:5" x14ac:dyDescent="0.25">
      <c r="D51" s="22">
        <f>SUM(D48:D50)</f>
        <v>100</v>
      </c>
      <c r="E51" s="22">
        <f>SUM(E48:E50)</f>
        <v>25</v>
      </c>
    </row>
    <row r="52" spans="2:5" x14ac:dyDescent="0.25">
      <c r="B52" t="s">
        <v>421</v>
      </c>
      <c r="C52" t="s">
        <v>431</v>
      </c>
      <c r="D52" s="29">
        <f>(AM41+AP41+AS41+AV41)/4</f>
        <v>20</v>
      </c>
      <c r="E52">
        <f t="shared" si="6"/>
        <v>5</v>
      </c>
    </row>
    <row r="53" spans="2:5" x14ac:dyDescent="0.25">
      <c r="B53" t="s">
        <v>422</v>
      </c>
      <c r="C53" t="s">
        <v>431</v>
      </c>
      <c r="D53" s="29">
        <f>(AN41+AQ41+AT41+AW41)/4</f>
        <v>44</v>
      </c>
      <c r="E53">
        <f t="shared" si="6"/>
        <v>11</v>
      </c>
    </row>
    <row r="54" spans="2:5" x14ac:dyDescent="0.25">
      <c r="B54" t="s">
        <v>423</v>
      </c>
      <c r="C54" t="s">
        <v>431</v>
      </c>
      <c r="D54" s="29">
        <f>(AO41+AR41+AU41+AX41)/4</f>
        <v>36</v>
      </c>
      <c r="E54">
        <f t="shared" si="6"/>
        <v>9</v>
      </c>
    </row>
    <row r="55" spans="2:5" x14ac:dyDescent="0.25">
      <c r="D55" s="22">
        <f>SUM(D52:D54)</f>
        <v>100</v>
      </c>
      <c r="E55" s="23">
        <f>SUM(E52:E54)</f>
        <v>25</v>
      </c>
    </row>
    <row r="56" spans="2:5" x14ac:dyDescent="0.25">
      <c r="B56" t="s">
        <v>421</v>
      </c>
      <c r="C56" t="s">
        <v>432</v>
      </c>
      <c r="D56" s="29">
        <f>(AY41+BB41+BE41+BH41+BK41+BN41+BQ41+BT41+BW41+BZ41+CC41+CF41+CI41+CL41+CO41+CR41+CU41+CX41+DA41+DD41)/20</f>
        <v>20</v>
      </c>
      <c r="E56">
        <f t="shared" si="6"/>
        <v>5</v>
      </c>
    </row>
    <row r="57" spans="2:5" x14ac:dyDescent="0.25">
      <c r="B57" t="s">
        <v>422</v>
      </c>
      <c r="C57" t="s">
        <v>432</v>
      </c>
      <c r="D57" s="29">
        <f>(AZ41+BC41+BF41+BI41+BL41+BO41+BR41+BU41+BX41+CA41+CD41+CG41+CJ41+CM41+CP41+CS41+CV41+CY41+DB41+DE41)/20</f>
        <v>44</v>
      </c>
      <c r="E57">
        <f t="shared" si="6"/>
        <v>11</v>
      </c>
    </row>
    <row r="58" spans="2:5" x14ac:dyDescent="0.25">
      <c r="B58" t="s">
        <v>423</v>
      </c>
      <c r="C58" t="s">
        <v>432</v>
      </c>
      <c r="D58" s="29">
        <f>(BA41+BD41+BG41+BJ41+BM41+BP41+BS41+BV41+BY41+CB41+CE41+CH41+CK41+CN41+CQ41+CT41+CW41+CZ41+DC41+DF41)/20</f>
        <v>36</v>
      </c>
      <c r="E58">
        <f t="shared" si="6"/>
        <v>9</v>
      </c>
    </row>
    <row r="59" spans="2:5" x14ac:dyDescent="0.25">
      <c r="D59" s="23">
        <f>SUM(D56:D58)</f>
        <v>100</v>
      </c>
      <c r="E59" s="23">
        <f>SUM(E56:E58)</f>
        <v>25</v>
      </c>
    </row>
    <row r="60" spans="2:5" x14ac:dyDescent="0.25">
      <c r="B60" t="s">
        <v>421</v>
      </c>
      <c r="C60" t="s">
        <v>433</v>
      </c>
      <c r="D60" s="29">
        <f>(DG41+DJ41+DM41+DP41)/4</f>
        <v>24</v>
      </c>
      <c r="E60">
        <f t="shared" si="6"/>
        <v>6</v>
      </c>
    </row>
    <row r="61" spans="2:5" x14ac:dyDescent="0.25">
      <c r="B61" t="s">
        <v>422</v>
      </c>
      <c r="C61" t="s">
        <v>433</v>
      </c>
      <c r="D61" s="29">
        <f>(DH41+DK41+DN41+DQ41)/4</f>
        <v>48</v>
      </c>
      <c r="E61">
        <f t="shared" si="6"/>
        <v>12</v>
      </c>
    </row>
    <row r="62" spans="2:5" x14ac:dyDescent="0.25">
      <c r="B62" t="s">
        <v>423</v>
      </c>
      <c r="C62" t="s">
        <v>433</v>
      </c>
      <c r="D62" s="29">
        <f>(DI41+DL41+DO41+DR41)/4</f>
        <v>28</v>
      </c>
      <c r="E62">
        <f t="shared" si="6"/>
        <v>7.0000000000000009</v>
      </c>
    </row>
    <row r="63" spans="2:5" x14ac:dyDescent="0.25">
      <c r="D63" s="23">
        <f>SUM(D60:D62)</f>
        <v>100</v>
      </c>
      <c r="E63" s="23">
        <f>SUM(E60:E62)</f>
        <v>25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workbookViewId="0">
      <pane xSplit="2" topLeftCell="C1" activePane="topRight" state="frozen"/>
      <selection pane="topRight" activeCell="B43" sqref="B43:F64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149</v>
      </c>
      <c r="B1" s="14" t="s">
        <v>734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8" t="s">
        <v>739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8" t="s">
        <v>0</v>
      </c>
      <c r="B4" s="48" t="s">
        <v>1</v>
      </c>
      <c r="C4" s="49" t="s">
        <v>55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6" t="s">
        <v>2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8"/>
      <c r="BK4" s="42" t="s">
        <v>84</v>
      </c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59" t="s">
        <v>111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1"/>
      <c r="EW4" s="40" t="s">
        <v>134</v>
      </c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254" ht="15.75" customHeight="1" x14ac:dyDescent="0.25">
      <c r="A5" s="48"/>
      <c r="B5" s="48"/>
      <c r="C5" s="43" t="s">
        <v>56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54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1" t="s">
        <v>3</v>
      </c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 t="s">
        <v>319</v>
      </c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3" t="s">
        <v>320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 t="s">
        <v>154</v>
      </c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53" t="s">
        <v>618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169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62" t="s">
        <v>181</v>
      </c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53" t="s">
        <v>113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1" t="s">
        <v>135</v>
      </c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</row>
    <row r="6" spans="1:254" ht="15.75" hidden="1" x14ac:dyDescent="0.25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8"/>
      <c r="B11" s="48"/>
      <c r="C11" s="43" t="s">
        <v>268</v>
      </c>
      <c r="D11" s="43" t="s">
        <v>5</v>
      </c>
      <c r="E11" s="43" t="s">
        <v>6</v>
      </c>
      <c r="F11" s="43" t="s">
        <v>307</v>
      </c>
      <c r="G11" s="43" t="s">
        <v>7</v>
      </c>
      <c r="H11" s="43" t="s">
        <v>8</v>
      </c>
      <c r="I11" s="43" t="s">
        <v>269</v>
      </c>
      <c r="J11" s="43" t="s">
        <v>9</v>
      </c>
      <c r="K11" s="43" t="s">
        <v>10</v>
      </c>
      <c r="L11" s="43" t="s">
        <v>270</v>
      </c>
      <c r="M11" s="43" t="s">
        <v>9</v>
      </c>
      <c r="N11" s="43" t="s">
        <v>10</v>
      </c>
      <c r="O11" s="43" t="s">
        <v>271</v>
      </c>
      <c r="P11" s="43" t="s">
        <v>11</v>
      </c>
      <c r="Q11" s="43" t="s">
        <v>4</v>
      </c>
      <c r="R11" s="43" t="s">
        <v>272</v>
      </c>
      <c r="S11" s="43"/>
      <c r="T11" s="43"/>
      <c r="U11" s="43" t="s">
        <v>577</v>
      </c>
      <c r="V11" s="43"/>
      <c r="W11" s="43"/>
      <c r="X11" s="43" t="s">
        <v>578</v>
      </c>
      <c r="Y11" s="43"/>
      <c r="Z11" s="43"/>
      <c r="AA11" s="41" t="s">
        <v>579</v>
      </c>
      <c r="AB11" s="41"/>
      <c r="AC11" s="41"/>
      <c r="AD11" s="43" t="s">
        <v>273</v>
      </c>
      <c r="AE11" s="43"/>
      <c r="AF11" s="43"/>
      <c r="AG11" s="43" t="s">
        <v>274</v>
      </c>
      <c r="AH11" s="43"/>
      <c r="AI11" s="43"/>
      <c r="AJ11" s="41" t="s">
        <v>275</v>
      </c>
      <c r="AK11" s="41"/>
      <c r="AL11" s="41"/>
      <c r="AM11" s="43" t="s">
        <v>276</v>
      </c>
      <c r="AN11" s="43"/>
      <c r="AO11" s="43"/>
      <c r="AP11" s="43" t="s">
        <v>277</v>
      </c>
      <c r="AQ11" s="43"/>
      <c r="AR11" s="43"/>
      <c r="AS11" s="43" t="s">
        <v>278</v>
      </c>
      <c r="AT11" s="43"/>
      <c r="AU11" s="43"/>
      <c r="AV11" s="43" t="s">
        <v>279</v>
      </c>
      <c r="AW11" s="43"/>
      <c r="AX11" s="43"/>
      <c r="AY11" s="43" t="s">
        <v>308</v>
      </c>
      <c r="AZ11" s="43"/>
      <c r="BA11" s="43"/>
      <c r="BB11" s="43" t="s">
        <v>280</v>
      </c>
      <c r="BC11" s="43"/>
      <c r="BD11" s="43"/>
      <c r="BE11" s="43" t="s">
        <v>601</v>
      </c>
      <c r="BF11" s="43"/>
      <c r="BG11" s="43"/>
      <c r="BH11" s="43" t="s">
        <v>281</v>
      </c>
      <c r="BI11" s="43"/>
      <c r="BJ11" s="43"/>
      <c r="BK11" s="41" t="s">
        <v>282</v>
      </c>
      <c r="BL11" s="41"/>
      <c r="BM11" s="41"/>
      <c r="BN11" s="41" t="s">
        <v>309</v>
      </c>
      <c r="BO11" s="41"/>
      <c r="BP11" s="41"/>
      <c r="BQ11" s="41" t="s">
        <v>283</v>
      </c>
      <c r="BR11" s="41"/>
      <c r="BS11" s="41"/>
      <c r="BT11" s="41" t="s">
        <v>284</v>
      </c>
      <c r="BU11" s="41"/>
      <c r="BV11" s="41"/>
      <c r="BW11" s="41" t="s">
        <v>285</v>
      </c>
      <c r="BX11" s="41"/>
      <c r="BY11" s="41"/>
      <c r="BZ11" s="41" t="s">
        <v>286</v>
      </c>
      <c r="CA11" s="41"/>
      <c r="CB11" s="41"/>
      <c r="CC11" s="41" t="s">
        <v>310</v>
      </c>
      <c r="CD11" s="41"/>
      <c r="CE11" s="41"/>
      <c r="CF11" s="41" t="s">
        <v>287</v>
      </c>
      <c r="CG11" s="41"/>
      <c r="CH11" s="41"/>
      <c r="CI11" s="41" t="s">
        <v>288</v>
      </c>
      <c r="CJ11" s="41"/>
      <c r="CK11" s="41"/>
      <c r="CL11" s="41" t="s">
        <v>289</v>
      </c>
      <c r="CM11" s="41"/>
      <c r="CN11" s="41"/>
      <c r="CO11" s="41" t="s">
        <v>290</v>
      </c>
      <c r="CP11" s="41"/>
      <c r="CQ11" s="41"/>
      <c r="CR11" s="41" t="s">
        <v>291</v>
      </c>
      <c r="CS11" s="41"/>
      <c r="CT11" s="41"/>
      <c r="CU11" s="41" t="s">
        <v>292</v>
      </c>
      <c r="CV11" s="41"/>
      <c r="CW11" s="41"/>
      <c r="CX11" s="41" t="s">
        <v>293</v>
      </c>
      <c r="CY11" s="41"/>
      <c r="CZ11" s="41"/>
      <c r="DA11" s="41" t="s">
        <v>294</v>
      </c>
      <c r="DB11" s="41"/>
      <c r="DC11" s="41"/>
      <c r="DD11" s="41" t="s">
        <v>295</v>
      </c>
      <c r="DE11" s="41"/>
      <c r="DF11" s="41"/>
      <c r="DG11" s="41" t="s">
        <v>311</v>
      </c>
      <c r="DH11" s="41"/>
      <c r="DI11" s="41"/>
      <c r="DJ11" s="41" t="s">
        <v>296</v>
      </c>
      <c r="DK11" s="41"/>
      <c r="DL11" s="41"/>
      <c r="DM11" s="41" t="s">
        <v>297</v>
      </c>
      <c r="DN11" s="41"/>
      <c r="DO11" s="41"/>
      <c r="DP11" s="41" t="s">
        <v>298</v>
      </c>
      <c r="DQ11" s="41"/>
      <c r="DR11" s="41"/>
      <c r="DS11" s="41" t="s">
        <v>299</v>
      </c>
      <c r="DT11" s="41"/>
      <c r="DU11" s="41"/>
      <c r="DV11" s="41" t="s">
        <v>300</v>
      </c>
      <c r="DW11" s="41"/>
      <c r="DX11" s="41"/>
      <c r="DY11" s="41" t="s">
        <v>301</v>
      </c>
      <c r="DZ11" s="41"/>
      <c r="EA11" s="41"/>
      <c r="EB11" s="41" t="s">
        <v>302</v>
      </c>
      <c r="EC11" s="41"/>
      <c r="ED11" s="41"/>
      <c r="EE11" s="41" t="s">
        <v>312</v>
      </c>
      <c r="EF11" s="41"/>
      <c r="EG11" s="41"/>
      <c r="EH11" s="41" t="s">
        <v>313</v>
      </c>
      <c r="EI11" s="41"/>
      <c r="EJ11" s="41"/>
      <c r="EK11" s="41" t="s">
        <v>314</v>
      </c>
      <c r="EL11" s="41"/>
      <c r="EM11" s="41"/>
      <c r="EN11" s="41" t="s">
        <v>315</v>
      </c>
      <c r="EO11" s="41"/>
      <c r="EP11" s="41"/>
      <c r="EQ11" s="41" t="s">
        <v>316</v>
      </c>
      <c r="ER11" s="41"/>
      <c r="ES11" s="41"/>
      <c r="ET11" s="41" t="s">
        <v>317</v>
      </c>
      <c r="EU11" s="41"/>
      <c r="EV11" s="41"/>
      <c r="EW11" s="41" t="s">
        <v>303</v>
      </c>
      <c r="EX11" s="41"/>
      <c r="EY11" s="41"/>
      <c r="EZ11" s="41" t="s">
        <v>318</v>
      </c>
      <c r="FA11" s="41"/>
      <c r="FB11" s="41"/>
      <c r="FC11" s="41" t="s">
        <v>304</v>
      </c>
      <c r="FD11" s="41"/>
      <c r="FE11" s="41"/>
      <c r="FF11" s="41" t="s">
        <v>305</v>
      </c>
      <c r="FG11" s="41"/>
      <c r="FH11" s="41"/>
      <c r="FI11" s="41" t="s">
        <v>306</v>
      </c>
      <c r="FJ11" s="41"/>
      <c r="FK11" s="41"/>
    </row>
    <row r="12" spans="1:254" ht="79.5" customHeight="1" x14ac:dyDescent="0.25">
      <c r="A12" s="48"/>
      <c r="B12" s="48"/>
      <c r="C12" s="39" t="s">
        <v>559</v>
      </c>
      <c r="D12" s="39"/>
      <c r="E12" s="39"/>
      <c r="F12" s="39" t="s">
        <v>563</v>
      </c>
      <c r="G12" s="39"/>
      <c r="H12" s="39"/>
      <c r="I12" s="39" t="s">
        <v>567</v>
      </c>
      <c r="J12" s="39"/>
      <c r="K12" s="39"/>
      <c r="L12" s="39" t="s">
        <v>571</v>
      </c>
      <c r="M12" s="39"/>
      <c r="N12" s="39"/>
      <c r="O12" s="39" t="s">
        <v>573</v>
      </c>
      <c r="P12" s="39"/>
      <c r="Q12" s="39"/>
      <c r="R12" s="39" t="s">
        <v>576</v>
      </c>
      <c r="S12" s="39"/>
      <c r="T12" s="39"/>
      <c r="U12" s="39" t="s">
        <v>325</v>
      </c>
      <c r="V12" s="39"/>
      <c r="W12" s="39"/>
      <c r="X12" s="39" t="s">
        <v>328</v>
      </c>
      <c r="Y12" s="39"/>
      <c r="Z12" s="39"/>
      <c r="AA12" s="39" t="s">
        <v>580</v>
      </c>
      <c r="AB12" s="39"/>
      <c r="AC12" s="39"/>
      <c r="AD12" s="39" t="s">
        <v>584</v>
      </c>
      <c r="AE12" s="39"/>
      <c r="AF12" s="39"/>
      <c r="AG12" s="39" t="s">
        <v>585</v>
      </c>
      <c r="AH12" s="39"/>
      <c r="AI12" s="39"/>
      <c r="AJ12" s="39" t="s">
        <v>589</v>
      </c>
      <c r="AK12" s="39"/>
      <c r="AL12" s="39"/>
      <c r="AM12" s="39" t="s">
        <v>593</v>
      </c>
      <c r="AN12" s="39"/>
      <c r="AO12" s="39"/>
      <c r="AP12" s="39" t="s">
        <v>597</v>
      </c>
      <c r="AQ12" s="39"/>
      <c r="AR12" s="39"/>
      <c r="AS12" s="39" t="s">
        <v>598</v>
      </c>
      <c r="AT12" s="39"/>
      <c r="AU12" s="39"/>
      <c r="AV12" s="39" t="s">
        <v>602</v>
      </c>
      <c r="AW12" s="39"/>
      <c r="AX12" s="39"/>
      <c r="AY12" s="39" t="s">
        <v>603</v>
      </c>
      <c r="AZ12" s="39"/>
      <c r="BA12" s="39"/>
      <c r="BB12" s="39" t="s">
        <v>604</v>
      </c>
      <c r="BC12" s="39"/>
      <c r="BD12" s="39"/>
      <c r="BE12" s="39" t="s">
        <v>605</v>
      </c>
      <c r="BF12" s="39"/>
      <c r="BG12" s="39"/>
      <c r="BH12" s="39" t="s">
        <v>606</v>
      </c>
      <c r="BI12" s="39"/>
      <c r="BJ12" s="39"/>
      <c r="BK12" s="39" t="s">
        <v>341</v>
      </c>
      <c r="BL12" s="39"/>
      <c r="BM12" s="39"/>
      <c r="BN12" s="39" t="s">
        <v>343</v>
      </c>
      <c r="BO12" s="39"/>
      <c r="BP12" s="39"/>
      <c r="BQ12" s="39" t="s">
        <v>610</v>
      </c>
      <c r="BR12" s="39"/>
      <c r="BS12" s="39"/>
      <c r="BT12" s="39" t="s">
        <v>611</v>
      </c>
      <c r="BU12" s="39"/>
      <c r="BV12" s="39"/>
      <c r="BW12" s="39" t="s">
        <v>612</v>
      </c>
      <c r="BX12" s="39"/>
      <c r="BY12" s="39"/>
      <c r="BZ12" s="39" t="s">
        <v>613</v>
      </c>
      <c r="CA12" s="39"/>
      <c r="CB12" s="39"/>
      <c r="CC12" s="39" t="s">
        <v>353</v>
      </c>
      <c r="CD12" s="39"/>
      <c r="CE12" s="39"/>
      <c r="CF12" s="55" t="s">
        <v>356</v>
      </c>
      <c r="CG12" s="55"/>
      <c r="CH12" s="55"/>
      <c r="CI12" s="39" t="s">
        <v>360</v>
      </c>
      <c r="CJ12" s="39"/>
      <c r="CK12" s="39"/>
      <c r="CL12" s="39" t="s">
        <v>656</v>
      </c>
      <c r="CM12" s="39"/>
      <c r="CN12" s="39"/>
      <c r="CO12" s="39" t="s">
        <v>366</v>
      </c>
      <c r="CP12" s="39"/>
      <c r="CQ12" s="39"/>
      <c r="CR12" s="55" t="s">
        <v>369</v>
      </c>
      <c r="CS12" s="55"/>
      <c r="CT12" s="55"/>
      <c r="CU12" s="39" t="s">
        <v>372</v>
      </c>
      <c r="CV12" s="39"/>
      <c r="CW12" s="39"/>
      <c r="CX12" s="39" t="s">
        <v>374</v>
      </c>
      <c r="CY12" s="39"/>
      <c r="CZ12" s="39"/>
      <c r="DA12" s="39" t="s">
        <v>378</v>
      </c>
      <c r="DB12" s="39"/>
      <c r="DC12" s="39"/>
      <c r="DD12" s="55" t="s">
        <v>382</v>
      </c>
      <c r="DE12" s="55"/>
      <c r="DF12" s="55"/>
      <c r="DG12" s="55" t="s">
        <v>384</v>
      </c>
      <c r="DH12" s="55"/>
      <c r="DI12" s="55"/>
      <c r="DJ12" s="55" t="s">
        <v>388</v>
      </c>
      <c r="DK12" s="55"/>
      <c r="DL12" s="55"/>
      <c r="DM12" s="55" t="s">
        <v>392</v>
      </c>
      <c r="DN12" s="55"/>
      <c r="DO12" s="55"/>
      <c r="DP12" s="55" t="s">
        <v>396</v>
      </c>
      <c r="DQ12" s="55"/>
      <c r="DR12" s="55"/>
      <c r="DS12" s="55" t="s">
        <v>399</v>
      </c>
      <c r="DT12" s="55"/>
      <c r="DU12" s="55"/>
      <c r="DV12" s="55" t="s">
        <v>402</v>
      </c>
      <c r="DW12" s="55"/>
      <c r="DX12" s="55"/>
      <c r="DY12" s="55" t="s">
        <v>406</v>
      </c>
      <c r="DZ12" s="55"/>
      <c r="EA12" s="55"/>
      <c r="EB12" s="55" t="s">
        <v>408</v>
      </c>
      <c r="EC12" s="55"/>
      <c r="ED12" s="55"/>
      <c r="EE12" s="55" t="s">
        <v>622</v>
      </c>
      <c r="EF12" s="55"/>
      <c r="EG12" s="55"/>
      <c r="EH12" s="55" t="s">
        <v>410</v>
      </c>
      <c r="EI12" s="55"/>
      <c r="EJ12" s="55"/>
      <c r="EK12" s="55" t="s">
        <v>412</v>
      </c>
      <c r="EL12" s="55"/>
      <c r="EM12" s="55"/>
      <c r="EN12" s="55" t="s">
        <v>631</v>
      </c>
      <c r="EO12" s="55"/>
      <c r="EP12" s="55"/>
      <c r="EQ12" s="55" t="s">
        <v>633</v>
      </c>
      <c r="ER12" s="55"/>
      <c r="ES12" s="55"/>
      <c r="ET12" s="55" t="s">
        <v>414</v>
      </c>
      <c r="EU12" s="55"/>
      <c r="EV12" s="55"/>
      <c r="EW12" s="55" t="s">
        <v>415</v>
      </c>
      <c r="EX12" s="55"/>
      <c r="EY12" s="55"/>
      <c r="EZ12" s="55" t="s">
        <v>637</v>
      </c>
      <c r="FA12" s="55"/>
      <c r="FB12" s="55"/>
      <c r="FC12" s="55" t="s">
        <v>641</v>
      </c>
      <c r="FD12" s="55"/>
      <c r="FE12" s="55"/>
      <c r="FF12" s="55" t="s">
        <v>643</v>
      </c>
      <c r="FG12" s="55"/>
      <c r="FH12" s="55"/>
      <c r="FI12" s="55" t="s">
        <v>647</v>
      </c>
      <c r="FJ12" s="55"/>
      <c r="FK12" s="55"/>
    </row>
    <row r="13" spans="1:254" ht="180" x14ac:dyDescent="0.25">
      <c r="A13" s="48"/>
      <c r="B13" s="48"/>
      <c r="C13" s="18" t="s">
        <v>561</v>
      </c>
      <c r="D13" s="18" t="s">
        <v>560</v>
      </c>
      <c r="E13" s="18" t="s">
        <v>562</v>
      </c>
      <c r="F13" s="18" t="s">
        <v>564</v>
      </c>
      <c r="G13" s="18" t="s">
        <v>565</v>
      </c>
      <c r="H13" s="18" t="s">
        <v>566</v>
      </c>
      <c r="I13" s="18" t="s">
        <v>568</v>
      </c>
      <c r="J13" s="18" t="s">
        <v>569</v>
      </c>
      <c r="K13" s="18" t="s">
        <v>570</v>
      </c>
      <c r="L13" s="18" t="s">
        <v>572</v>
      </c>
      <c r="M13" s="18" t="s">
        <v>322</v>
      </c>
      <c r="N13" s="18" t="s">
        <v>188</v>
      </c>
      <c r="O13" s="18" t="s">
        <v>574</v>
      </c>
      <c r="P13" s="18" t="s">
        <v>575</v>
      </c>
      <c r="Q13" s="18" t="s">
        <v>321</v>
      </c>
      <c r="R13" s="18" t="s">
        <v>81</v>
      </c>
      <c r="S13" s="18" t="s">
        <v>82</v>
      </c>
      <c r="T13" s="18" t="s">
        <v>198</v>
      </c>
      <c r="U13" s="18" t="s">
        <v>326</v>
      </c>
      <c r="V13" s="18" t="s">
        <v>327</v>
      </c>
      <c r="W13" s="18" t="s">
        <v>67</v>
      </c>
      <c r="X13" s="18" t="s">
        <v>329</v>
      </c>
      <c r="Y13" s="18" t="s">
        <v>330</v>
      </c>
      <c r="Z13" s="18" t="s">
        <v>331</v>
      </c>
      <c r="AA13" s="18" t="s">
        <v>581</v>
      </c>
      <c r="AB13" s="18" t="s">
        <v>582</v>
      </c>
      <c r="AC13" s="18" t="s">
        <v>583</v>
      </c>
      <c r="AD13" s="18" t="s">
        <v>81</v>
      </c>
      <c r="AE13" s="18" t="s">
        <v>335</v>
      </c>
      <c r="AF13" s="18" t="s">
        <v>83</v>
      </c>
      <c r="AG13" s="18" t="s">
        <v>586</v>
      </c>
      <c r="AH13" s="18" t="s">
        <v>587</v>
      </c>
      <c r="AI13" s="18" t="s">
        <v>588</v>
      </c>
      <c r="AJ13" s="18" t="s">
        <v>590</v>
      </c>
      <c r="AK13" s="18" t="s">
        <v>591</v>
      </c>
      <c r="AL13" s="18" t="s">
        <v>592</v>
      </c>
      <c r="AM13" s="18" t="s">
        <v>594</v>
      </c>
      <c r="AN13" s="18" t="s">
        <v>595</v>
      </c>
      <c r="AO13" s="18" t="s">
        <v>596</v>
      </c>
      <c r="AP13" s="18" t="s">
        <v>207</v>
      </c>
      <c r="AQ13" s="18" t="s">
        <v>208</v>
      </c>
      <c r="AR13" s="18" t="s">
        <v>198</v>
      </c>
      <c r="AS13" s="18" t="s">
        <v>599</v>
      </c>
      <c r="AT13" s="18" t="s">
        <v>336</v>
      </c>
      <c r="AU13" s="18" t="s">
        <v>600</v>
      </c>
      <c r="AV13" s="18" t="s">
        <v>81</v>
      </c>
      <c r="AW13" s="18" t="s">
        <v>82</v>
      </c>
      <c r="AX13" s="18" t="s">
        <v>198</v>
      </c>
      <c r="AY13" s="18" t="s">
        <v>70</v>
      </c>
      <c r="AZ13" s="18" t="s">
        <v>266</v>
      </c>
      <c r="BA13" s="18" t="s">
        <v>72</v>
      </c>
      <c r="BB13" s="18" t="s">
        <v>337</v>
      </c>
      <c r="BC13" s="18" t="s">
        <v>338</v>
      </c>
      <c r="BD13" s="18" t="s">
        <v>339</v>
      </c>
      <c r="BE13" s="18" t="s">
        <v>332</v>
      </c>
      <c r="BF13" s="18" t="s">
        <v>333</v>
      </c>
      <c r="BG13" s="18" t="s">
        <v>334</v>
      </c>
      <c r="BH13" s="18" t="s">
        <v>365</v>
      </c>
      <c r="BI13" s="18" t="s">
        <v>208</v>
      </c>
      <c r="BJ13" s="18" t="s">
        <v>340</v>
      </c>
      <c r="BK13" s="18" t="s">
        <v>342</v>
      </c>
      <c r="BL13" s="18" t="s">
        <v>246</v>
      </c>
      <c r="BM13" s="18" t="s">
        <v>245</v>
      </c>
      <c r="BN13" s="18" t="s">
        <v>607</v>
      </c>
      <c r="BO13" s="18" t="s">
        <v>608</v>
      </c>
      <c r="BP13" s="18" t="s">
        <v>609</v>
      </c>
      <c r="BQ13" s="18" t="s">
        <v>344</v>
      </c>
      <c r="BR13" s="18" t="s">
        <v>345</v>
      </c>
      <c r="BS13" s="18" t="s">
        <v>213</v>
      </c>
      <c r="BT13" s="18" t="s">
        <v>346</v>
      </c>
      <c r="BU13" s="18" t="s">
        <v>347</v>
      </c>
      <c r="BV13" s="18" t="s">
        <v>348</v>
      </c>
      <c r="BW13" s="18" t="s">
        <v>349</v>
      </c>
      <c r="BX13" s="18" t="s">
        <v>350</v>
      </c>
      <c r="BY13" s="18" t="s">
        <v>351</v>
      </c>
      <c r="BZ13" s="18" t="s">
        <v>93</v>
      </c>
      <c r="CA13" s="18" t="s">
        <v>94</v>
      </c>
      <c r="CB13" s="18" t="s">
        <v>352</v>
      </c>
      <c r="CC13" s="18" t="s">
        <v>354</v>
      </c>
      <c r="CD13" s="18" t="s">
        <v>262</v>
      </c>
      <c r="CE13" s="18" t="s">
        <v>355</v>
      </c>
      <c r="CF13" s="19" t="s">
        <v>357</v>
      </c>
      <c r="CG13" s="19" t="s">
        <v>358</v>
      </c>
      <c r="CH13" s="19" t="s">
        <v>359</v>
      </c>
      <c r="CI13" s="18" t="s">
        <v>361</v>
      </c>
      <c r="CJ13" s="18" t="s">
        <v>362</v>
      </c>
      <c r="CK13" s="18" t="s">
        <v>363</v>
      </c>
      <c r="CL13" s="18" t="s">
        <v>364</v>
      </c>
      <c r="CM13" s="18" t="s">
        <v>614</v>
      </c>
      <c r="CN13" s="18" t="s">
        <v>615</v>
      </c>
      <c r="CO13" s="18" t="s">
        <v>367</v>
      </c>
      <c r="CP13" s="18" t="s">
        <v>203</v>
      </c>
      <c r="CQ13" s="18" t="s">
        <v>95</v>
      </c>
      <c r="CR13" s="19" t="s">
        <v>370</v>
      </c>
      <c r="CS13" s="19" t="s">
        <v>118</v>
      </c>
      <c r="CT13" s="19" t="s">
        <v>371</v>
      </c>
      <c r="CU13" s="18" t="s">
        <v>373</v>
      </c>
      <c r="CV13" s="18" t="s">
        <v>616</v>
      </c>
      <c r="CW13" s="18" t="s">
        <v>617</v>
      </c>
      <c r="CX13" s="18" t="s">
        <v>375</v>
      </c>
      <c r="CY13" s="18" t="s">
        <v>376</v>
      </c>
      <c r="CZ13" s="18" t="s">
        <v>377</v>
      </c>
      <c r="DA13" s="18" t="s">
        <v>379</v>
      </c>
      <c r="DB13" s="18" t="s">
        <v>380</v>
      </c>
      <c r="DC13" s="18" t="s">
        <v>381</v>
      </c>
      <c r="DD13" s="19" t="s">
        <v>361</v>
      </c>
      <c r="DE13" s="19" t="s">
        <v>383</v>
      </c>
      <c r="DF13" s="19" t="s">
        <v>368</v>
      </c>
      <c r="DG13" s="19" t="s">
        <v>385</v>
      </c>
      <c r="DH13" s="19" t="s">
        <v>386</v>
      </c>
      <c r="DI13" s="19" t="s">
        <v>387</v>
      </c>
      <c r="DJ13" s="19" t="s">
        <v>389</v>
      </c>
      <c r="DK13" s="19" t="s">
        <v>390</v>
      </c>
      <c r="DL13" s="19" t="s">
        <v>391</v>
      </c>
      <c r="DM13" s="19" t="s">
        <v>393</v>
      </c>
      <c r="DN13" s="19" t="s">
        <v>394</v>
      </c>
      <c r="DO13" s="19" t="s">
        <v>395</v>
      </c>
      <c r="DP13" s="19" t="s">
        <v>658</v>
      </c>
      <c r="DQ13" s="19" t="s">
        <v>397</v>
      </c>
      <c r="DR13" s="19" t="s">
        <v>398</v>
      </c>
      <c r="DS13" s="19" t="s">
        <v>400</v>
      </c>
      <c r="DT13" s="19" t="s">
        <v>401</v>
      </c>
      <c r="DU13" s="19" t="s">
        <v>229</v>
      </c>
      <c r="DV13" s="19" t="s">
        <v>403</v>
      </c>
      <c r="DW13" s="19" t="s">
        <v>404</v>
      </c>
      <c r="DX13" s="19" t="s">
        <v>405</v>
      </c>
      <c r="DY13" s="19" t="s">
        <v>324</v>
      </c>
      <c r="DZ13" s="19" t="s">
        <v>407</v>
      </c>
      <c r="EA13" s="19" t="s">
        <v>619</v>
      </c>
      <c r="EB13" s="19" t="s">
        <v>409</v>
      </c>
      <c r="EC13" s="19" t="s">
        <v>620</v>
      </c>
      <c r="ED13" s="19" t="s">
        <v>621</v>
      </c>
      <c r="EE13" s="19" t="s">
        <v>623</v>
      </c>
      <c r="EF13" s="19" t="s">
        <v>624</v>
      </c>
      <c r="EG13" s="19" t="s">
        <v>625</v>
      </c>
      <c r="EH13" s="19" t="s">
        <v>70</v>
      </c>
      <c r="EI13" s="19" t="s">
        <v>626</v>
      </c>
      <c r="EJ13" s="19" t="s">
        <v>72</v>
      </c>
      <c r="EK13" s="19" t="s">
        <v>627</v>
      </c>
      <c r="EL13" s="19" t="s">
        <v>628</v>
      </c>
      <c r="EM13" s="19" t="s">
        <v>629</v>
      </c>
      <c r="EN13" s="19" t="s">
        <v>630</v>
      </c>
      <c r="EO13" s="19" t="s">
        <v>632</v>
      </c>
      <c r="EP13" s="19" t="s">
        <v>413</v>
      </c>
      <c r="EQ13" s="19" t="s">
        <v>144</v>
      </c>
      <c r="ER13" s="19" t="s">
        <v>201</v>
      </c>
      <c r="ES13" s="19" t="s">
        <v>202</v>
      </c>
      <c r="ET13" s="19" t="s">
        <v>636</v>
      </c>
      <c r="EU13" s="19" t="s">
        <v>634</v>
      </c>
      <c r="EV13" s="19" t="s">
        <v>635</v>
      </c>
      <c r="EW13" s="19" t="s">
        <v>417</v>
      </c>
      <c r="EX13" s="19" t="s">
        <v>416</v>
      </c>
      <c r="EY13" s="19" t="s">
        <v>200</v>
      </c>
      <c r="EZ13" s="19" t="s">
        <v>638</v>
      </c>
      <c r="FA13" s="19" t="s">
        <v>639</v>
      </c>
      <c r="FB13" s="19" t="s">
        <v>640</v>
      </c>
      <c r="FC13" s="19" t="s">
        <v>323</v>
      </c>
      <c r="FD13" s="19" t="s">
        <v>642</v>
      </c>
      <c r="FE13" s="19" t="s">
        <v>263</v>
      </c>
      <c r="FF13" s="19" t="s">
        <v>644</v>
      </c>
      <c r="FG13" s="19" t="s">
        <v>645</v>
      </c>
      <c r="FH13" s="19" t="s">
        <v>646</v>
      </c>
      <c r="FI13" s="19" t="s">
        <v>648</v>
      </c>
      <c r="FJ13" s="19" t="s">
        <v>649</v>
      </c>
      <c r="FK13" s="19" t="s">
        <v>650</v>
      </c>
    </row>
    <row r="14" spans="1:254" ht="15.75" x14ac:dyDescent="0.25">
      <c r="A14" s="20">
        <v>1</v>
      </c>
      <c r="B14" s="4" t="s">
        <v>659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 x14ac:dyDescent="0.25">
      <c r="A15" s="2">
        <v>2</v>
      </c>
      <c r="B15" s="4" t="s">
        <v>660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3</v>
      </c>
      <c r="B16" s="4" t="s">
        <v>661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4</v>
      </c>
      <c r="B17" s="4" t="s">
        <v>662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2">
        <v>5</v>
      </c>
      <c r="B18" s="4" t="s">
        <v>663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 x14ac:dyDescent="0.25">
      <c r="A19" s="2">
        <v>6</v>
      </c>
      <c r="B19" s="4" t="s">
        <v>664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/>
      <c r="BV19" s="4">
        <v>1</v>
      </c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>
        <v>1</v>
      </c>
      <c r="FK19" s="4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 x14ac:dyDescent="0.25">
      <c r="A20" s="2">
        <v>7</v>
      </c>
      <c r="B20" s="4" t="s">
        <v>665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x14ac:dyDescent="0.25">
      <c r="A21" s="3">
        <v>8</v>
      </c>
      <c r="B21" s="4" t="s">
        <v>666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</row>
    <row r="22" spans="1:254" x14ac:dyDescent="0.25">
      <c r="A22" s="3">
        <v>9</v>
      </c>
      <c r="B22" s="4" t="s">
        <v>667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x14ac:dyDescent="0.25">
      <c r="A23" s="3">
        <v>10</v>
      </c>
      <c r="B23" s="4" t="s">
        <v>668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4" spans="1:254" ht="15.75" x14ac:dyDescent="0.25">
      <c r="A24" s="3">
        <v>11</v>
      </c>
      <c r="B24" s="4" t="s">
        <v>669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>
        <v>1</v>
      </c>
      <c r="DG24" s="4"/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 x14ac:dyDescent="0.25">
      <c r="A25" s="3">
        <v>12</v>
      </c>
      <c r="B25" s="4" t="s">
        <v>670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 x14ac:dyDescent="0.25">
      <c r="A26" s="3">
        <v>13</v>
      </c>
      <c r="B26" s="4" t="s">
        <v>671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4">
        <v>1</v>
      </c>
      <c r="AJ26" s="4"/>
      <c r="AK26" s="4">
        <v>1</v>
      </c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>
        <v>1</v>
      </c>
      <c r="BO26" s="4"/>
      <c r="BP26" s="4"/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>
        <v>1</v>
      </c>
      <c r="CH26" s="4"/>
      <c r="CI26" s="4"/>
      <c r="CJ26" s="4"/>
      <c r="CK26" s="4">
        <v>1</v>
      </c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4"/>
      <c r="DQ26" s="4">
        <v>1</v>
      </c>
      <c r="DR26" s="4"/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>
        <v>1</v>
      </c>
      <c r="EV26" s="4"/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 x14ac:dyDescent="0.25">
      <c r="A27" s="3">
        <v>14</v>
      </c>
      <c r="B27" s="4" t="s">
        <v>672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/>
      <c r="AI27" s="4">
        <v>1</v>
      </c>
      <c r="AJ27" s="4"/>
      <c r="AK27" s="4"/>
      <c r="AL27" s="4">
        <v>1</v>
      </c>
      <c r="AM27" s="4"/>
      <c r="AN27" s="4">
        <v>1</v>
      </c>
      <c r="AO27" s="4"/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>
        <v>1</v>
      </c>
      <c r="BP27" s="4"/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>
        <v>1</v>
      </c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/>
      <c r="DU27" s="4">
        <v>1</v>
      </c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>
        <v>1</v>
      </c>
      <c r="EV27" s="4"/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 x14ac:dyDescent="0.25">
      <c r="A28" s="3">
        <v>15</v>
      </c>
      <c r="B28" s="4" t="s">
        <v>673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 x14ac:dyDescent="0.25">
      <c r="A29" s="3">
        <v>16</v>
      </c>
      <c r="B29" s="4" t="s">
        <v>674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 x14ac:dyDescent="0.25">
      <c r="A30" s="3">
        <v>17</v>
      </c>
      <c r="B30" s="4" t="s">
        <v>675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>
        <v>1</v>
      </c>
      <c r="AI30" s="4"/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>
        <v>1</v>
      </c>
      <c r="BA30" s="4"/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/>
      <c r="BS30" s="4">
        <v>1</v>
      </c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>
        <v>1</v>
      </c>
      <c r="CT30" s="4"/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/>
      <c r="DU30" s="4">
        <v>1</v>
      </c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/>
      <c r="EU30" s="4"/>
      <c r="EV30" s="4">
        <v>1</v>
      </c>
      <c r="EW30" s="4"/>
      <c r="EX30" s="4">
        <v>1</v>
      </c>
      <c r="EY30" s="4"/>
      <c r="EZ30" s="4"/>
      <c r="FA30" s="4">
        <v>1</v>
      </c>
      <c r="FB30" s="4"/>
      <c r="FC30" s="4"/>
      <c r="FD30" s="4"/>
      <c r="FE30" s="4">
        <v>1</v>
      </c>
      <c r="FF30" s="4"/>
      <c r="FG30" s="4">
        <v>1</v>
      </c>
      <c r="FH30" s="4"/>
      <c r="FI30" s="4"/>
      <c r="FJ30" s="4"/>
      <c r="FK30" s="4">
        <v>1</v>
      </c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 x14ac:dyDescent="0.25">
      <c r="A31" s="3">
        <v>18</v>
      </c>
      <c r="B31" s="4" t="s">
        <v>676</v>
      </c>
      <c r="C31" s="4"/>
      <c r="D31" s="4">
        <v>1</v>
      </c>
      <c r="E31" s="4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/>
      <c r="CZ31" s="4">
        <v>1</v>
      </c>
      <c r="DA31" s="4"/>
      <c r="DB31" s="4"/>
      <c r="DC31" s="4">
        <v>1</v>
      </c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/>
      <c r="FE31" s="4">
        <v>1</v>
      </c>
      <c r="FF31" s="4"/>
      <c r="FG31" s="4">
        <v>1</v>
      </c>
      <c r="FH31" s="4"/>
      <c r="FI31" s="4"/>
      <c r="FJ31" s="4">
        <v>1</v>
      </c>
      <c r="FK31" s="4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 x14ac:dyDescent="0.25">
      <c r="A32" s="3">
        <v>19</v>
      </c>
      <c r="B32" s="4" t="s">
        <v>677</v>
      </c>
      <c r="C32" s="4"/>
      <c r="D32" s="4">
        <v>1</v>
      </c>
      <c r="E32" s="4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>
        <v>1</v>
      </c>
      <c r="BP32" s="4"/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>
        <v>1</v>
      </c>
      <c r="DR32" s="4"/>
      <c r="DS32" s="4"/>
      <c r="DT32" s="4"/>
      <c r="DU32" s="4">
        <v>1</v>
      </c>
      <c r="DV32" s="4"/>
      <c r="DW32" s="4">
        <v>1</v>
      </c>
      <c r="DX32" s="4"/>
      <c r="DY32" s="4"/>
      <c r="DZ32" s="4"/>
      <c r="EA32" s="4">
        <v>1</v>
      </c>
      <c r="EB32" s="4"/>
      <c r="EC32" s="4">
        <v>1</v>
      </c>
      <c r="ED32" s="4"/>
      <c r="EE32" s="4"/>
      <c r="EF32" s="4">
        <v>1</v>
      </c>
      <c r="EG32" s="4"/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>
        <v>1</v>
      </c>
      <c r="FK32" s="4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 x14ac:dyDescent="0.25">
      <c r="A33" s="3">
        <v>20</v>
      </c>
      <c r="B33" s="4" t="s">
        <v>678</v>
      </c>
      <c r="C33" s="4"/>
      <c r="D33" s="4">
        <v>1</v>
      </c>
      <c r="E33" s="4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>
        <v>1</v>
      </c>
      <c r="BA33" s="4"/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>
        <v>1</v>
      </c>
      <c r="BP33" s="4"/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>
        <v>1</v>
      </c>
      <c r="CB33" s="4"/>
      <c r="CC33" s="4"/>
      <c r="CD33" s="4"/>
      <c r="CE33" s="4">
        <v>1</v>
      </c>
      <c r="CF33" s="4"/>
      <c r="CG33" s="4">
        <v>1</v>
      </c>
      <c r="CH33" s="4"/>
      <c r="CI33" s="4"/>
      <c r="CJ33" s="4">
        <v>1</v>
      </c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>
        <v>1</v>
      </c>
      <c r="FK33" s="4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 x14ac:dyDescent="0.25">
      <c r="A34" s="3">
        <v>21</v>
      </c>
      <c r="B34" s="4" t="s">
        <v>679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 x14ac:dyDescent="0.25">
      <c r="A35" s="3">
        <v>22</v>
      </c>
      <c r="B35" s="4" t="s">
        <v>680</v>
      </c>
      <c r="C35" s="4"/>
      <c r="D35" s="4">
        <v>1</v>
      </c>
      <c r="E35" s="4"/>
      <c r="F35" s="4"/>
      <c r="G35" s="4">
        <v>1</v>
      </c>
      <c r="H35" s="4"/>
      <c r="I35" s="4">
        <v>1</v>
      </c>
      <c r="J35" s="4"/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/>
      <c r="DT35" s="4">
        <v>1</v>
      </c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x14ac:dyDescent="0.25">
      <c r="A36" s="3">
        <v>23</v>
      </c>
      <c r="B36" s="4" t="s">
        <v>681</v>
      </c>
      <c r="C36" s="4"/>
      <c r="D36" s="4">
        <v>1</v>
      </c>
      <c r="E36" s="4"/>
      <c r="F36" s="4"/>
      <c r="G36" s="4">
        <v>1</v>
      </c>
      <c r="H36" s="4"/>
      <c r="I36" s="4">
        <v>1</v>
      </c>
      <c r="J36" s="4"/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</row>
    <row r="37" spans="1:254" x14ac:dyDescent="0.25">
      <c r="A37" s="3">
        <v>24</v>
      </c>
      <c r="B37" s="4" t="s">
        <v>684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x14ac:dyDescent="0.25">
      <c r="A38" s="3">
        <v>25</v>
      </c>
      <c r="B38" s="4" t="s">
        <v>682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>
        <v>1</v>
      </c>
      <c r="AF38" s="4"/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>
        <v>1</v>
      </c>
      <c r="BP38" s="4"/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>
        <v>1</v>
      </c>
      <c r="CB38" s="4"/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/>
      <c r="DU38" s="4">
        <v>1</v>
      </c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>
        <v>1</v>
      </c>
      <c r="ES38" s="4"/>
      <c r="ET38" s="4"/>
      <c r="EU38" s="4">
        <v>1</v>
      </c>
      <c r="EV38" s="4"/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x14ac:dyDescent="0.25">
      <c r="A39" s="44" t="s">
        <v>267</v>
      </c>
      <c r="B39" s="45"/>
      <c r="C39" s="3">
        <f>SUM(C14:C38)</f>
        <v>16</v>
      </c>
      <c r="D39" s="3">
        <f t="shared" ref="D39:T39" si="0">SUM(D14:D38)</f>
        <v>9</v>
      </c>
      <c r="E39" s="3">
        <f t="shared" si="0"/>
        <v>0</v>
      </c>
      <c r="F39" s="3">
        <f t="shared" si="0"/>
        <v>14</v>
      </c>
      <c r="G39" s="3">
        <f t="shared" si="0"/>
        <v>11</v>
      </c>
      <c r="H39" s="3">
        <f t="shared" si="0"/>
        <v>0</v>
      </c>
      <c r="I39" s="3">
        <f t="shared" si="0"/>
        <v>22</v>
      </c>
      <c r="J39" s="3">
        <f t="shared" si="0"/>
        <v>3</v>
      </c>
      <c r="K39" s="3">
        <f t="shared" si="0"/>
        <v>0</v>
      </c>
      <c r="L39" s="3">
        <f t="shared" si="0"/>
        <v>16</v>
      </c>
      <c r="M39" s="3">
        <f t="shared" si="0"/>
        <v>9</v>
      </c>
      <c r="N39" s="3">
        <f t="shared" si="0"/>
        <v>0</v>
      </c>
      <c r="O39" s="3">
        <f t="shared" si="0"/>
        <v>10</v>
      </c>
      <c r="P39" s="3">
        <f t="shared" si="0"/>
        <v>15</v>
      </c>
      <c r="Q39" s="3">
        <f t="shared" si="0"/>
        <v>0</v>
      </c>
      <c r="R39" s="3">
        <f t="shared" si="0"/>
        <v>11</v>
      </c>
      <c r="S39" s="3">
        <f t="shared" si="0"/>
        <v>11</v>
      </c>
      <c r="T39" s="3">
        <f t="shared" si="0"/>
        <v>3</v>
      </c>
      <c r="U39" s="3">
        <f t="shared" ref="U39:BD39" si="1">SUM(U14:U38)</f>
        <v>11</v>
      </c>
      <c r="V39" s="3">
        <f t="shared" si="1"/>
        <v>11</v>
      </c>
      <c r="W39" s="3">
        <f t="shared" si="1"/>
        <v>3</v>
      </c>
      <c r="X39" s="3">
        <f t="shared" si="1"/>
        <v>10</v>
      </c>
      <c r="Y39" s="3">
        <f t="shared" si="1"/>
        <v>11</v>
      </c>
      <c r="Z39" s="3">
        <f t="shared" si="1"/>
        <v>4</v>
      </c>
      <c r="AA39" s="3">
        <f t="shared" si="1"/>
        <v>11</v>
      </c>
      <c r="AB39" s="3">
        <f t="shared" si="1"/>
        <v>12</v>
      </c>
      <c r="AC39" s="3">
        <f t="shared" si="1"/>
        <v>2</v>
      </c>
      <c r="AD39" s="3">
        <f t="shared" si="1"/>
        <v>9</v>
      </c>
      <c r="AE39" s="3">
        <f t="shared" si="1"/>
        <v>15</v>
      </c>
      <c r="AF39" s="3">
        <f t="shared" si="1"/>
        <v>1</v>
      </c>
      <c r="AG39" s="3">
        <f t="shared" si="1"/>
        <v>13</v>
      </c>
      <c r="AH39" s="3">
        <f t="shared" si="1"/>
        <v>7</v>
      </c>
      <c r="AI39" s="3">
        <f t="shared" si="1"/>
        <v>5</v>
      </c>
      <c r="AJ39" s="3">
        <f t="shared" si="1"/>
        <v>13</v>
      </c>
      <c r="AK39" s="3">
        <f t="shared" si="1"/>
        <v>7</v>
      </c>
      <c r="AL39" s="3">
        <f t="shared" si="1"/>
        <v>5</v>
      </c>
      <c r="AM39" s="3">
        <f t="shared" si="1"/>
        <v>10</v>
      </c>
      <c r="AN39" s="3">
        <f t="shared" si="1"/>
        <v>11</v>
      </c>
      <c r="AO39" s="3">
        <f t="shared" si="1"/>
        <v>4</v>
      </c>
      <c r="AP39" s="3">
        <f t="shared" si="1"/>
        <v>10</v>
      </c>
      <c r="AQ39" s="3">
        <f t="shared" si="1"/>
        <v>7</v>
      </c>
      <c r="AR39" s="3">
        <f t="shared" si="1"/>
        <v>8</v>
      </c>
      <c r="AS39" s="3">
        <f t="shared" si="1"/>
        <v>7</v>
      </c>
      <c r="AT39" s="3">
        <f t="shared" si="1"/>
        <v>9</v>
      </c>
      <c r="AU39" s="3">
        <f t="shared" si="1"/>
        <v>9</v>
      </c>
      <c r="AV39" s="3">
        <f t="shared" si="1"/>
        <v>7</v>
      </c>
      <c r="AW39" s="3">
        <f t="shared" si="1"/>
        <v>12</v>
      </c>
      <c r="AX39" s="3">
        <f t="shared" si="1"/>
        <v>6</v>
      </c>
      <c r="AY39" s="3">
        <f t="shared" si="1"/>
        <v>12</v>
      </c>
      <c r="AZ39" s="3">
        <f t="shared" si="1"/>
        <v>9</v>
      </c>
      <c r="BA39" s="3">
        <f t="shared" si="1"/>
        <v>4</v>
      </c>
      <c r="BB39" s="3">
        <f t="shared" si="1"/>
        <v>10</v>
      </c>
      <c r="BC39" s="3">
        <f t="shared" si="1"/>
        <v>8</v>
      </c>
      <c r="BD39" s="3">
        <f t="shared" si="1"/>
        <v>7</v>
      </c>
      <c r="BE39" s="3">
        <f t="shared" ref="BE39:CI39" si="2">SUM(BE14:BE38)</f>
        <v>6</v>
      </c>
      <c r="BF39" s="3">
        <f t="shared" si="2"/>
        <v>12</v>
      </c>
      <c r="BG39" s="3">
        <f t="shared" si="2"/>
        <v>7</v>
      </c>
      <c r="BH39" s="3">
        <f t="shared" si="2"/>
        <v>10</v>
      </c>
      <c r="BI39" s="3">
        <f t="shared" si="2"/>
        <v>8</v>
      </c>
      <c r="BJ39" s="3">
        <f t="shared" si="2"/>
        <v>7</v>
      </c>
      <c r="BK39" s="3">
        <f t="shared" si="2"/>
        <v>10</v>
      </c>
      <c r="BL39" s="3">
        <f t="shared" si="2"/>
        <v>9</v>
      </c>
      <c r="BM39" s="3">
        <f t="shared" si="2"/>
        <v>6</v>
      </c>
      <c r="BN39" s="3">
        <f t="shared" si="2"/>
        <v>14</v>
      </c>
      <c r="BO39" s="3">
        <f t="shared" si="2"/>
        <v>11</v>
      </c>
      <c r="BP39" s="3">
        <f t="shared" si="2"/>
        <v>0</v>
      </c>
      <c r="BQ39" s="3">
        <f t="shared" si="2"/>
        <v>10</v>
      </c>
      <c r="BR39" s="3">
        <f t="shared" si="2"/>
        <v>10</v>
      </c>
      <c r="BS39" s="3">
        <f t="shared" si="2"/>
        <v>5</v>
      </c>
      <c r="BT39" s="3">
        <f t="shared" si="2"/>
        <v>10</v>
      </c>
      <c r="BU39" s="3">
        <f t="shared" si="2"/>
        <v>9</v>
      </c>
      <c r="BV39" s="3">
        <f t="shared" si="2"/>
        <v>6</v>
      </c>
      <c r="BW39" s="3">
        <f t="shared" si="2"/>
        <v>6</v>
      </c>
      <c r="BX39" s="3">
        <f t="shared" si="2"/>
        <v>11</v>
      </c>
      <c r="BY39" s="3">
        <f t="shared" si="2"/>
        <v>8</v>
      </c>
      <c r="BZ39" s="3">
        <f t="shared" si="2"/>
        <v>11</v>
      </c>
      <c r="CA39" s="3">
        <f t="shared" si="2"/>
        <v>14</v>
      </c>
      <c r="CB39" s="3">
        <f t="shared" si="2"/>
        <v>0</v>
      </c>
      <c r="CC39" s="3">
        <f t="shared" si="2"/>
        <v>9</v>
      </c>
      <c r="CD39" s="3">
        <f t="shared" si="2"/>
        <v>13</v>
      </c>
      <c r="CE39" s="3">
        <f t="shared" si="2"/>
        <v>3</v>
      </c>
      <c r="CF39" s="3">
        <f t="shared" si="2"/>
        <v>12</v>
      </c>
      <c r="CG39" s="3">
        <f t="shared" si="2"/>
        <v>11</v>
      </c>
      <c r="CH39" s="3">
        <f t="shared" si="2"/>
        <v>2</v>
      </c>
      <c r="CI39" s="3">
        <f t="shared" si="2"/>
        <v>10</v>
      </c>
      <c r="CJ39" s="3">
        <f t="shared" ref="CJ39:DR39" si="3">SUM(CJ14:CJ38)</f>
        <v>10</v>
      </c>
      <c r="CK39" s="3">
        <f t="shared" si="3"/>
        <v>5</v>
      </c>
      <c r="CL39" s="3">
        <f t="shared" si="3"/>
        <v>5</v>
      </c>
      <c r="CM39" s="3">
        <f t="shared" si="3"/>
        <v>15</v>
      </c>
      <c r="CN39" s="3">
        <f t="shared" si="3"/>
        <v>5</v>
      </c>
      <c r="CO39" s="3">
        <f t="shared" si="3"/>
        <v>6</v>
      </c>
      <c r="CP39" s="3">
        <f t="shared" si="3"/>
        <v>13</v>
      </c>
      <c r="CQ39" s="3">
        <f t="shared" si="3"/>
        <v>6</v>
      </c>
      <c r="CR39" s="3">
        <f t="shared" si="3"/>
        <v>11</v>
      </c>
      <c r="CS39" s="3">
        <f t="shared" si="3"/>
        <v>9</v>
      </c>
      <c r="CT39" s="3">
        <f t="shared" si="3"/>
        <v>5</v>
      </c>
      <c r="CU39" s="3">
        <f t="shared" si="3"/>
        <v>3</v>
      </c>
      <c r="CV39" s="3">
        <f t="shared" si="3"/>
        <v>14</v>
      </c>
      <c r="CW39" s="3">
        <f t="shared" si="3"/>
        <v>8</v>
      </c>
      <c r="CX39" s="3">
        <f t="shared" si="3"/>
        <v>5</v>
      </c>
      <c r="CY39" s="3">
        <f t="shared" si="3"/>
        <v>11</v>
      </c>
      <c r="CZ39" s="3">
        <f t="shared" si="3"/>
        <v>9</v>
      </c>
      <c r="DA39" s="3">
        <f t="shared" si="3"/>
        <v>8</v>
      </c>
      <c r="DB39" s="3">
        <f t="shared" si="3"/>
        <v>8</v>
      </c>
      <c r="DC39" s="3">
        <f t="shared" si="3"/>
        <v>9</v>
      </c>
      <c r="DD39" s="3">
        <f t="shared" si="3"/>
        <v>9</v>
      </c>
      <c r="DE39" s="3">
        <f t="shared" si="3"/>
        <v>10</v>
      </c>
      <c r="DF39" s="3">
        <f t="shared" si="3"/>
        <v>7</v>
      </c>
      <c r="DG39" s="3">
        <f t="shared" si="3"/>
        <v>12</v>
      </c>
      <c r="DH39" s="3">
        <f t="shared" si="3"/>
        <v>9</v>
      </c>
      <c r="DI39" s="3">
        <f t="shared" si="3"/>
        <v>3</v>
      </c>
      <c r="DJ39" s="3">
        <f t="shared" si="3"/>
        <v>14</v>
      </c>
      <c r="DK39" s="3">
        <f t="shared" si="3"/>
        <v>9</v>
      </c>
      <c r="DL39" s="3">
        <f t="shared" si="3"/>
        <v>2</v>
      </c>
      <c r="DM39" s="3">
        <f t="shared" si="3"/>
        <v>14</v>
      </c>
      <c r="DN39" s="3">
        <f t="shared" si="3"/>
        <v>9</v>
      </c>
      <c r="DO39" s="3">
        <f t="shared" si="3"/>
        <v>2</v>
      </c>
      <c r="DP39" s="3">
        <f t="shared" si="3"/>
        <v>13</v>
      </c>
      <c r="DQ39" s="3">
        <f t="shared" si="3"/>
        <v>12</v>
      </c>
      <c r="DR39" s="3">
        <f t="shared" si="3"/>
        <v>0</v>
      </c>
      <c r="DS39" s="3">
        <f t="shared" ref="DS39:EY39" si="4">SUM(DS14:DS38)</f>
        <v>4</v>
      </c>
      <c r="DT39" s="3">
        <f t="shared" si="4"/>
        <v>16</v>
      </c>
      <c r="DU39" s="3">
        <f t="shared" si="4"/>
        <v>5</v>
      </c>
      <c r="DV39" s="3">
        <f t="shared" si="4"/>
        <v>20</v>
      </c>
      <c r="DW39" s="3">
        <f t="shared" si="4"/>
        <v>5</v>
      </c>
      <c r="DX39" s="3">
        <f t="shared" si="4"/>
        <v>0</v>
      </c>
      <c r="DY39" s="3">
        <f t="shared" si="4"/>
        <v>17</v>
      </c>
      <c r="DZ39" s="3">
        <f t="shared" si="4"/>
        <v>7</v>
      </c>
      <c r="EA39" s="3">
        <f t="shared" si="4"/>
        <v>1</v>
      </c>
      <c r="EB39" s="3">
        <f t="shared" si="4"/>
        <v>18</v>
      </c>
      <c r="EC39" s="3">
        <f t="shared" si="4"/>
        <v>6</v>
      </c>
      <c r="ED39" s="3">
        <f t="shared" si="4"/>
        <v>1</v>
      </c>
      <c r="EE39" s="3">
        <f t="shared" si="4"/>
        <v>18</v>
      </c>
      <c r="EF39" s="3">
        <f t="shared" si="4"/>
        <v>7</v>
      </c>
      <c r="EG39" s="3">
        <f t="shared" si="4"/>
        <v>0</v>
      </c>
      <c r="EH39" s="3">
        <f t="shared" si="4"/>
        <v>10</v>
      </c>
      <c r="EI39" s="3">
        <f t="shared" si="4"/>
        <v>8</v>
      </c>
      <c r="EJ39" s="3">
        <f t="shared" si="4"/>
        <v>7</v>
      </c>
      <c r="EK39" s="3">
        <f t="shared" si="4"/>
        <v>11</v>
      </c>
      <c r="EL39" s="3">
        <f t="shared" si="4"/>
        <v>7</v>
      </c>
      <c r="EM39" s="3">
        <f t="shared" si="4"/>
        <v>7</v>
      </c>
      <c r="EN39" s="3">
        <f t="shared" si="4"/>
        <v>13</v>
      </c>
      <c r="EO39" s="3">
        <f t="shared" si="4"/>
        <v>6</v>
      </c>
      <c r="EP39" s="3">
        <f t="shared" si="4"/>
        <v>6</v>
      </c>
      <c r="EQ39" s="3">
        <f t="shared" si="4"/>
        <v>13</v>
      </c>
      <c r="ER39" s="3">
        <f t="shared" si="4"/>
        <v>8</v>
      </c>
      <c r="ES39" s="3">
        <f t="shared" si="4"/>
        <v>4</v>
      </c>
      <c r="ET39" s="3">
        <f t="shared" si="4"/>
        <v>9</v>
      </c>
      <c r="EU39" s="3">
        <f t="shared" si="4"/>
        <v>13</v>
      </c>
      <c r="EV39" s="3">
        <f t="shared" si="4"/>
        <v>3</v>
      </c>
      <c r="EW39" s="3">
        <f t="shared" si="4"/>
        <v>18</v>
      </c>
      <c r="EX39" s="3">
        <f t="shared" si="4"/>
        <v>1</v>
      </c>
      <c r="EY39" s="3">
        <f t="shared" si="4"/>
        <v>6</v>
      </c>
      <c r="EZ39" s="3">
        <f t="shared" ref="EZ39:FK39" si="5">SUM(EZ14:EZ38)</f>
        <v>10</v>
      </c>
      <c r="FA39" s="3">
        <f t="shared" si="5"/>
        <v>9</v>
      </c>
      <c r="FB39" s="3">
        <f t="shared" si="5"/>
        <v>6</v>
      </c>
      <c r="FC39" s="3">
        <f t="shared" si="5"/>
        <v>11</v>
      </c>
      <c r="FD39" s="3">
        <f t="shared" si="5"/>
        <v>6</v>
      </c>
      <c r="FE39" s="3">
        <f t="shared" si="5"/>
        <v>8</v>
      </c>
      <c r="FF39" s="3">
        <f t="shared" si="5"/>
        <v>13</v>
      </c>
      <c r="FG39" s="3">
        <f t="shared" si="5"/>
        <v>6</v>
      </c>
      <c r="FH39" s="3">
        <f t="shared" si="5"/>
        <v>6</v>
      </c>
      <c r="FI39" s="3">
        <f t="shared" si="5"/>
        <v>13</v>
      </c>
      <c r="FJ39" s="3">
        <f t="shared" si="5"/>
        <v>8</v>
      </c>
      <c r="FK39" s="3">
        <f t="shared" si="5"/>
        <v>4</v>
      </c>
    </row>
    <row r="40" spans="1:254" ht="39" customHeight="1" x14ac:dyDescent="0.25">
      <c r="A40" s="46" t="s">
        <v>439</v>
      </c>
      <c r="B40" s="47"/>
      <c r="C40" s="10">
        <f>C39/25%</f>
        <v>64</v>
      </c>
      <c r="D40" s="10">
        <f t="shared" ref="D40:P40" si="6">D39/25%</f>
        <v>36</v>
      </c>
      <c r="E40" s="10">
        <f t="shared" si="6"/>
        <v>0</v>
      </c>
      <c r="F40" s="10">
        <f t="shared" si="6"/>
        <v>56</v>
      </c>
      <c r="G40" s="10">
        <f t="shared" si="6"/>
        <v>44</v>
      </c>
      <c r="H40" s="10">
        <f t="shared" si="6"/>
        <v>0</v>
      </c>
      <c r="I40" s="10">
        <f t="shared" si="6"/>
        <v>88</v>
      </c>
      <c r="J40" s="10">
        <f t="shared" si="6"/>
        <v>12</v>
      </c>
      <c r="K40" s="10">
        <f t="shared" si="6"/>
        <v>0</v>
      </c>
      <c r="L40" s="10">
        <f t="shared" si="6"/>
        <v>64</v>
      </c>
      <c r="M40" s="10">
        <f t="shared" si="6"/>
        <v>36</v>
      </c>
      <c r="N40" s="10">
        <f t="shared" si="6"/>
        <v>0</v>
      </c>
      <c r="O40" s="10">
        <f t="shared" si="6"/>
        <v>40</v>
      </c>
      <c r="P40" s="10">
        <f t="shared" si="6"/>
        <v>60</v>
      </c>
      <c r="Q40" s="10">
        <f>Q39/25%</f>
        <v>0</v>
      </c>
      <c r="R40" s="10">
        <f t="shared" ref="R40:T40" si="7">R39/25%</f>
        <v>44</v>
      </c>
      <c r="S40" s="10">
        <f t="shared" si="7"/>
        <v>44</v>
      </c>
      <c r="T40" s="10">
        <f t="shared" si="7"/>
        <v>12</v>
      </c>
      <c r="U40" s="10">
        <f t="shared" ref="U40:BD40" si="8">U39/25%</f>
        <v>44</v>
      </c>
      <c r="V40" s="10">
        <f t="shared" si="8"/>
        <v>44</v>
      </c>
      <c r="W40" s="10">
        <f t="shared" si="8"/>
        <v>12</v>
      </c>
      <c r="X40" s="10">
        <f t="shared" si="8"/>
        <v>40</v>
      </c>
      <c r="Y40" s="10">
        <f t="shared" si="8"/>
        <v>44</v>
      </c>
      <c r="Z40" s="10">
        <f t="shared" si="8"/>
        <v>16</v>
      </c>
      <c r="AA40" s="10">
        <f t="shared" si="8"/>
        <v>44</v>
      </c>
      <c r="AB40" s="10">
        <f t="shared" si="8"/>
        <v>48</v>
      </c>
      <c r="AC40" s="10">
        <f t="shared" si="8"/>
        <v>8</v>
      </c>
      <c r="AD40" s="10">
        <f t="shared" si="8"/>
        <v>36</v>
      </c>
      <c r="AE40" s="10">
        <f t="shared" si="8"/>
        <v>60</v>
      </c>
      <c r="AF40" s="10">
        <f t="shared" si="8"/>
        <v>4</v>
      </c>
      <c r="AG40" s="10">
        <f t="shared" si="8"/>
        <v>52</v>
      </c>
      <c r="AH40" s="10">
        <f t="shared" si="8"/>
        <v>28</v>
      </c>
      <c r="AI40" s="10">
        <f t="shared" si="8"/>
        <v>20</v>
      </c>
      <c r="AJ40" s="10">
        <f t="shared" si="8"/>
        <v>52</v>
      </c>
      <c r="AK40" s="10">
        <f t="shared" si="8"/>
        <v>28</v>
      </c>
      <c r="AL40" s="10">
        <f t="shared" si="8"/>
        <v>20</v>
      </c>
      <c r="AM40" s="10">
        <f t="shared" si="8"/>
        <v>40</v>
      </c>
      <c r="AN40" s="10">
        <f t="shared" si="8"/>
        <v>44</v>
      </c>
      <c r="AO40" s="10">
        <f t="shared" si="8"/>
        <v>16</v>
      </c>
      <c r="AP40" s="10">
        <f t="shared" si="8"/>
        <v>40</v>
      </c>
      <c r="AQ40" s="10">
        <f t="shared" si="8"/>
        <v>28</v>
      </c>
      <c r="AR40" s="10">
        <f t="shared" si="8"/>
        <v>32</v>
      </c>
      <c r="AS40" s="10">
        <f t="shared" si="8"/>
        <v>28</v>
      </c>
      <c r="AT40" s="10">
        <f t="shared" si="8"/>
        <v>36</v>
      </c>
      <c r="AU40" s="10">
        <f t="shared" si="8"/>
        <v>36</v>
      </c>
      <c r="AV40" s="10">
        <f t="shared" si="8"/>
        <v>28</v>
      </c>
      <c r="AW40" s="10">
        <f t="shared" si="8"/>
        <v>48</v>
      </c>
      <c r="AX40" s="10">
        <f t="shared" si="8"/>
        <v>24</v>
      </c>
      <c r="AY40" s="10">
        <f t="shared" si="8"/>
        <v>48</v>
      </c>
      <c r="AZ40" s="10">
        <f t="shared" si="8"/>
        <v>36</v>
      </c>
      <c r="BA40" s="10">
        <f t="shared" si="8"/>
        <v>16</v>
      </c>
      <c r="BB40" s="10">
        <f t="shared" si="8"/>
        <v>40</v>
      </c>
      <c r="BC40" s="10">
        <f t="shared" si="8"/>
        <v>32</v>
      </c>
      <c r="BD40" s="10">
        <f t="shared" si="8"/>
        <v>28</v>
      </c>
      <c r="BE40" s="10">
        <f t="shared" ref="BE40:CI40" si="9">BE39/25%</f>
        <v>24</v>
      </c>
      <c r="BF40" s="10">
        <f t="shared" si="9"/>
        <v>48</v>
      </c>
      <c r="BG40" s="10">
        <f t="shared" si="9"/>
        <v>28</v>
      </c>
      <c r="BH40" s="10">
        <f t="shared" si="9"/>
        <v>40</v>
      </c>
      <c r="BI40" s="10">
        <f t="shared" si="9"/>
        <v>32</v>
      </c>
      <c r="BJ40" s="10">
        <f t="shared" si="9"/>
        <v>28</v>
      </c>
      <c r="BK40" s="10">
        <f t="shared" si="9"/>
        <v>40</v>
      </c>
      <c r="BL40" s="10">
        <f t="shared" si="9"/>
        <v>36</v>
      </c>
      <c r="BM40" s="10">
        <f t="shared" si="9"/>
        <v>24</v>
      </c>
      <c r="BN40" s="10">
        <f t="shared" si="9"/>
        <v>56</v>
      </c>
      <c r="BO40" s="10">
        <f t="shared" si="9"/>
        <v>44</v>
      </c>
      <c r="BP40" s="10">
        <f t="shared" si="9"/>
        <v>0</v>
      </c>
      <c r="BQ40" s="10">
        <f t="shared" si="9"/>
        <v>40</v>
      </c>
      <c r="BR40" s="10">
        <f t="shared" si="9"/>
        <v>40</v>
      </c>
      <c r="BS40" s="10">
        <f t="shared" si="9"/>
        <v>20</v>
      </c>
      <c r="BT40" s="10">
        <f t="shared" si="9"/>
        <v>40</v>
      </c>
      <c r="BU40" s="10">
        <f t="shared" si="9"/>
        <v>36</v>
      </c>
      <c r="BV40" s="10">
        <f t="shared" si="9"/>
        <v>24</v>
      </c>
      <c r="BW40" s="10">
        <f t="shared" si="9"/>
        <v>24</v>
      </c>
      <c r="BX40" s="10">
        <f t="shared" si="9"/>
        <v>44</v>
      </c>
      <c r="BY40" s="10">
        <f t="shared" si="9"/>
        <v>32</v>
      </c>
      <c r="BZ40" s="10">
        <f t="shared" si="9"/>
        <v>44</v>
      </c>
      <c r="CA40" s="10">
        <f t="shared" si="9"/>
        <v>56</v>
      </c>
      <c r="CB40" s="10">
        <f t="shared" si="9"/>
        <v>0</v>
      </c>
      <c r="CC40" s="10">
        <f t="shared" si="9"/>
        <v>36</v>
      </c>
      <c r="CD40" s="10">
        <f t="shared" si="9"/>
        <v>52</v>
      </c>
      <c r="CE40" s="10">
        <f t="shared" si="9"/>
        <v>12</v>
      </c>
      <c r="CF40" s="10">
        <f t="shared" si="9"/>
        <v>48</v>
      </c>
      <c r="CG40" s="10">
        <f t="shared" si="9"/>
        <v>44</v>
      </c>
      <c r="CH40" s="10">
        <f t="shared" si="9"/>
        <v>8</v>
      </c>
      <c r="CI40" s="10">
        <f t="shared" si="9"/>
        <v>40</v>
      </c>
      <c r="CJ40" s="10">
        <f t="shared" ref="CJ40:DR40" si="10">CJ39/25%</f>
        <v>40</v>
      </c>
      <c r="CK40" s="10">
        <f t="shared" si="10"/>
        <v>20</v>
      </c>
      <c r="CL40" s="10">
        <f t="shared" si="10"/>
        <v>20</v>
      </c>
      <c r="CM40" s="10">
        <f t="shared" si="10"/>
        <v>60</v>
      </c>
      <c r="CN40" s="10">
        <f t="shared" si="10"/>
        <v>20</v>
      </c>
      <c r="CO40" s="10">
        <f t="shared" si="10"/>
        <v>24</v>
      </c>
      <c r="CP40" s="10">
        <f t="shared" si="10"/>
        <v>52</v>
      </c>
      <c r="CQ40" s="10">
        <f t="shared" si="10"/>
        <v>24</v>
      </c>
      <c r="CR40" s="10">
        <f t="shared" si="10"/>
        <v>44</v>
      </c>
      <c r="CS40" s="10">
        <f t="shared" si="10"/>
        <v>36</v>
      </c>
      <c r="CT40" s="10">
        <f t="shared" si="10"/>
        <v>20</v>
      </c>
      <c r="CU40" s="10">
        <f t="shared" si="10"/>
        <v>12</v>
      </c>
      <c r="CV40" s="10">
        <f t="shared" si="10"/>
        <v>56</v>
      </c>
      <c r="CW40" s="10">
        <f t="shared" si="10"/>
        <v>32</v>
      </c>
      <c r="CX40" s="10">
        <f t="shared" si="10"/>
        <v>20</v>
      </c>
      <c r="CY40" s="10">
        <f t="shared" si="10"/>
        <v>44</v>
      </c>
      <c r="CZ40" s="10">
        <f t="shared" si="10"/>
        <v>36</v>
      </c>
      <c r="DA40" s="10">
        <f t="shared" si="10"/>
        <v>32</v>
      </c>
      <c r="DB40" s="10">
        <f t="shared" si="10"/>
        <v>32</v>
      </c>
      <c r="DC40" s="10">
        <f t="shared" si="10"/>
        <v>36</v>
      </c>
      <c r="DD40" s="10">
        <f t="shared" si="10"/>
        <v>36</v>
      </c>
      <c r="DE40" s="10">
        <f t="shared" si="10"/>
        <v>40</v>
      </c>
      <c r="DF40" s="10">
        <f t="shared" si="10"/>
        <v>28</v>
      </c>
      <c r="DG40" s="10">
        <f t="shared" si="10"/>
        <v>48</v>
      </c>
      <c r="DH40" s="10">
        <f t="shared" si="10"/>
        <v>36</v>
      </c>
      <c r="DI40" s="10">
        <f t="shared" si="10"/>
        <v>12</v>
      </c>
      <c r="DJ40" s="10">
        <f t="shared" si="10"/>
        <v>56</v>
      </c>
      <c r="DK40" s="10">
        <f t="shared" si="10"/>
        <v>36</v>
      </c>
      <c r="DL40" s="10">
        <f t="shared" si="10"/>
        <v>8</v>
      </c>
      <c r="DM40" s="10">
        <f t="shared" si="10"/>
        <v>56</v>
      </c>
      <c r="DN40" s="10">
        <f t="shared" si="10"/>
        <v>36</v>
      </c>
      <c r="DO40" s="10">
        <f t="shared" si="10"/>
        <v>8</v>
      </c>
      <c r="DP40" s="10">
        <f t="shared" si="10"/>
        <v>52</v>
      </c>
      <c r="DQ40" s="10">
        <f t="shared" si="10"/>
        <v>48</v>
      </c>
      <c r="DR40" s="10">
        <f t="shared" si="10"/>
        <v>0</v>
      </c>
      <c r="DS40" s="10">
        <f t="shared" ref="DS40:EY40" si="11">DS39/25%</f>
        <v>16</v>
      </c>
      <c r="DT40" s="10">
        <f t="shared" si="11"/>
        <v>64</v>
      </c>
      <c r="DU40" s="10">
        <f t="shared" si="11"/>
        <v>20</v>
      </c>
      <c r="DV40" s="10">
        <f t="shared" si="11"/>
        <v>80</v>
      </c>
      <c r="DW40" s="10">
        <f t="shared" si="11"/>
        <v>20</v>
      </c>
      <c r="DX40" s="10">
        <f t="shared" si="11"/>
        <v>0</v>
      </c>
      <c r="DY40" s="10">
        <f t="shared" si="11"/>
        <v>68</v>
      </c>
      <c r="DZ40" s="10">
        <f t="shared" si="11"/>
        <v>28</v>
      </c>
      <c r="EA40" s="10">
        <f t="shared" si="11"/>
        <v>4</v>
      </c>
      <c r="EB40" s="10">
        <f t="shared" si="11"/>
        <v>72</v>
      </c>
      <c r="EC40" s="10">
        <f t="shared" si="11"/>
        <v>24</v>
      </c>
      <c r="ED40" s="10">
        <f t="shared" si="11"/>
        <v>4</v>
      </c>
      <c r="EE40" s="10">
        <f t="shared" si="11"/>
        <v>72</v>
      </c>
      <c r="EF40" s="10">
        <f t="shared" si="11"/>
        <v>28</v>
      </c>
      <c r="EG40" s="10">
        <f t="shared" si="11"/>
        <v>0</v>
      </c>
      <c r="EH40" s="10">
        <f t="shared" si="11"/>
        <v>40</v>
      </c>
      <c r="EI40" s="10">
        <f t="shared" si="11"/>
        <v>32</v>
      </c>
      <c r="EJ40" s="10">
        <f t="shared" si="11"/>
        <v>28</v>
      </c>
      <c r="EK40" s="10">
        <f t="shared" si="11"/>
        <v>44</v>
      </c>
      <c r="EL40" s="10">
        <f t="shared" si="11"/>
        <v>28</v>
      </c>
      <c r="EM40" s="10">
        <f t="shared" si="11"/>
        <v>28</v>
      </c>
      <c r="EN40" s="10">
        <f t="shared" si="11"/>
        <v>52</v>
      </c>
      <c r="EO40" s="10">
        <f t="shared" si="11"/>
        <v>24</v>
      </c>
      <c r="EP40" s="10">
        <f t="shared" si="11"/>
        <v>24</v>
      </c>
      <c r="EQ40" s="10">
        <f t="shared" si="11"/>
        <v>52</v>
      </c>
      <c r="ER40" s="10">
        <f t="shared" si="11"/>
        <v>32</v>
      </c>
      <c r="ES40" s="10">
        <f t="shared" si="11"/>
        <v>16</v>
      </c>
      <c r="ET40" s="10">
        <f t="shared" si="11"/>
        <v>36</v>
      </c>
      <c r="EU40" s="10">
        <f t="shared" si="11"/>
        <v>52</v>
      </c>
      <c r="EV40" s="10">
        <f t="shared" si="11"/>
        <v>12</v>
      </c>
      <c r="EW40" s="10">
        <f t="shared" si="11"/>
        <v>72</v>
      </c>
      <c r="EX40" s="10">
        <f t="shared" si="11"/>
        <v>4</v>
      </c>
      <c r="EY40" s="10">
        <f t="shared" si="11"/>
        <v>24</v>
      </c>
      <c r="EZ40" s="10">
        <f t="shared" ref="EZ40:FK40" si="12">EZ39/25%</f>
        <v>40</v>
      </c>
      <c r="FA40" s="10">
        <f t="shared" si="12"/>
        <v>36</v>
      </c>
      <c r="FB40" s="10">
        <f t="shared" si="12"/>
        <v>24</v>
      </c>
      <c r="FC40" s="10">
        <f t="shared" si="12"/>
        <v>44</v>
      </c>
      <c r="FD40" s="10">
        <f t="shared" si="12"/>
        <v>24</v>
      </c>
      <c r="FE40" s="10">
        <f t="shared" si="12"/>
        <v>32</v>
      </c>
      <c r="FF40" s="10">
        <f t="shared" si="12"/>
        <v>52</v>
      </c>
      <c r="FG40" s="10">
        <f t="shared" si="12"/>
        <v>24</v>
      </c>
      <c r="FH40" s="10">
        <f t="shared" si="12"/>
        <v>24</v>
      </c>
      <c r="FI40" s="10">
        <f t="shared" si="12"/>
        <v>52</v>
      </c>
      <c r="FJ40" s="10">
        <f t="shared" si="12"/>
        <v>32</v>
      </c>
      <c r="FK40" s="10">
        <f t="shared" si="12"/>
        <v>16</v>
      </c>
    </row>
    <row r="42" spans="1:254" x14ac:dyDescent="0.25">
      <c r="B42" t="s">
        <v>420</v>
      </c>
    </row>
    <row r="43" spans="1:254" x14ac:dyDescent="0.25">
      <c r="B43" t="s">
        <v>421</v>
      </c>
      <c r="C43" t="s">
        <v>434</v>
      </c>
      <c r="D43" s="29">
        <f>(C40+F40+I40+L40+O40)/5</f>
        <v>62.4</v>
      </c>
      <c r="E43" s="16">
        <f>D43/100*25</f>
        <v>15.6</v>
      </c>
    </row>
    <row r="44" spans="1:254" x14ac:dyDescent="0.25">
      <c r="B44" t="s">
        <v>422</v>
      </c>
      <c r="C44" t="s">
        <v>434</v>
      </c>
      <c r="D44" s="29">
        <f>(D40+G40+J40+M40+P40)/5</f>
        <v>37.6</v>
      </c>
      <c r="E44" s="16">
        <f t="shared" ref="E44:E45" si="13">D44/100*25</f>
        <v>9.4</v>
      </c>
    </row>
    <row r="45" spans="1:254" x14ac:dyDescent="0.25">
      <c r="B45" t="s">
        <v>423</v>
      </c>
      <c r="C45" t="s">
        <v>434</v>
      </c>
      <c r="D45" s="29">
        <f>(E40+H40+K40+N40+Q40)/5</f>
        <v>0</v>
      </c>
      <c r="E45" s="16">
        <f t="shared" si="13"/>
        <v>0</v>
      </c>
    </row>
    <row r="46" spans="1:254" x14ac:dyDescent="0.25">
      <c r="D46" s="22">
        <f>SUM(D43:D45)</f>
        <v>100</v>
      </c>
      <c r="E46" s="22">
        <f>SUM(E43:E45)</f>
        <v>25</v>
      </c>
    </row>
    <row r="47" spans="1:254" x14ac:dyDescent="0.25">
      <c r="B47" t="s">
        <v>421</v>
      </c>
      <c r="C47" t="s">
        <v>435</v>
      </c>
      <c r="D47" s="29">
        <f>(R40+U40+X40+AA40+AD40+AG40+AJ40+AM40+AP40+AS40+AV40+AY40+BB40+BE40+BH40)/15</f>
        <v>40</v>
      </c>
      <c r="E47">
        <f>D47/100*25</f>
        <v>10</v>
      </c>
    </row>
    <row r="48" spans="1:254" x14ac:dyDescent="0.25">
      <c r="B48" t="s">
        <v>422</v>
      </c>
      <c r="C48" t="s">
        <v>435</v>
      </c>
      <c r="D48" s="29">
        <f>(S40+V40+Y40+AB40+AE40+AH40+AK40+AN40+AQ40+AT40+AW40+AZ40+BC40+BF40+BI40)/15</f>
        <v>40</v>
      </c>
      <c r="E48">
        <f t="shared" ref="E48:E49" si="14">D48/100*25</f>
        <v>10</v>
      </c>
    </row>
    <row r="49" spans="2:5" x14ac:dyDescent="0.25">
      <c r="B49" t="s">
        <v>423</v>
      </c>
      <c r="C49" t="s">
        <v>435</v>
      </c>
      <c r="D49" s="29">
        <f>(T40+W40+Z40+AC40+AF40+AI40+AL40+AO40+AR40+AU40+AX40+BA40+BD40+BG40+BJ40)/15</f>
        <v>20</v>
      </c>
      <c r="E49">
        <f t="shared" si="14"/>
        <v>5</v>
      </c>
    </row>
    <row r="50" spans="2:5" x14ac:dyDescent="0.25">
      <c r="D50" s="23">
        <f>SUM(D47:D49)</f>
        <v>100</v>
      </c>
      <c r="E50" s="23">
        <f>SUM(E47:E49)</f>
        <v>25</v>
      </c>
    </row>
    <row r="51" spans="2:5" x14ac:dyDescent="0.25">
      <c r="B51" t="s">
        <v>421</v>
      </c>
      <c r="C51" t="s">
        <v>436</v>
      </c>
      <c r="D51" s="29">
        <f>(BK40+BN40+BQ40+BT40+BW40)/5</f>
        <v>40</v>
      </c>
      <c r="E51">
        <f>D51/100*25</f>
        <v>10</v>
      </c>
    </row>
    <row r="52" spans="2:5" x14ac:dyDescent="0.25">
      <c r="B52" t="s">
        <v>422</v>
      </c>
      <c r="C52" t="s">
        <v>436</v>
      </c>
      <c r="D52" s="29">
        <f>(BL40+BO40+BR40+BU40+BX40)/5</f>
        <v>40</v>
      </c>
      <c r="E52">
        <f t="shared" ref="E52:E53" si="15">D52/100*25</f>
        <v>10</v>
      </c>
    </row>
    <row r="53" spans="2:5" x14ac:dyDescent="0.25">
      <c r="B53" t="s">
        <v>423</v>
      </c>
      <c r="C53" t="s">
        <v>436</v>
      </c>
      <c r="D53" s="29">
        <f>(BM40+BP40+BS40+BV40+BY40)/5</f>
        <v>20</v>
      </c>
      <c r="E53">
        <f t="shared" si="15"/>
        <v>5</v>
      </c>
    </row>
    <row r="54" spans="2:5" x14ac:dyDescent="0.25">
      <c r="D54" s="23">
        <f>SUM(D51:D53)</f>
        <v>100</v>
      </c>
      <c r="E54" s="23">
        <f>SUM(E51:E53)</f>
        <v>25</v>
      </c>
    </row>
    <row r="55" spans="2:5" x14ac:dyDescent="0.25">
      <c r="B55" t="s">
        <v>421</v>
      </c>
      <c r="C55" t="s">
        <v>437</v>
      </c>
      <c r="D55" s="29">
        <f>(BZ40+CC40+CF40+CI40+CL40+CO40+CR40+CU40+CX40+DA40+DD40+DG40+DJ40+DM40+DP40+DS40+DV40+DY40+EB40+EE40+EH40+EK40+EN40+EQ40+ET40)/25</f>
        <v>44</v>
      </c>
      <c r="E55">
        <f>D55/100*25</f>
        <v>11</v>
      </c>
    </row>
    <row r="56" spans="2:5" x14ac:dyDescent="0.25">
      <c r="B56" t="s">
        <v>422</v>
      </c>
      <c r="C56" t="s">
        <v>437</v>
      </c>
      <c r="D56" s="29">
        <f>(CA40+CD40+CG40+CJ40+CM40+CP40+CS40+CV40+CY40+DB40+DE40+DH40+DK40+DN40+DQ40+DT40+DW40+DZ40+EC40+EF40+EI40+EL40+EO40+ER40+EU40)/25</f>
        <v>40</v>
      </c>
      <c r="E56">
        <f t="shared" ref="E56:E57" si="16">D56/100*25</f>
        <v>10</v>
      </c>
    </row>
    <row r="57" spans="2:5" x14ac:dyDescent="0.25">
      <c r="B57" t="s">
        <v>423</v>
      </c>
      <c r="C57" t="s">
        <v>437</v>
      </c>
      <c r="D57" s="29">
        <f>(CB40+CE40+CH40+CK40+CN40+CQ40+CT40+CW40+CZ40+DC40+DF40+DI40+DL40+DO40+DR40+DU40+DX40+EA40+ED40+EG40+EJ40+EM40+EP40+ES40+EV40)/25</f>
        <v>16</v>
      </c>
      <c r="E57">
        <f t="shared" si="16"/>
        <v>4</v>
      </c>
    </row>
    <row r="58" spans="2:5" x14ac:dyDescent="0.25">
      <c r="D58" s="23">
        <f>SUM(D55:D57)</f>
        <v>100</v>
      </c>
      <c r="E58" s="23">
        <f>SUM(E55:E57)</f>
        <v>25</v>
      </c>
    </row>
    <row r="59" spans="2:5" x14ac:dyDescent="0.25">
      <c r="B59" t="s">
        <v>421</v>
      </c>
      <c r="C59" t="s">
        <v>438</v>
      </c>
      <c r="D59" s="29">
        <f>(EW40+EZ40+FC40+FF40+FI40)/5</f>
        <v>52</v>
      </c>
      <c r="E59">
        <f>D59/100*25</f>
        <v>13</v>
      </c>
    </row>
    <row r="60" spans="2:5" x14ac:dyDescent="0.25">
      <c r="B60" t="s">
        <v>422</v>
      </c>
      <c r="C60" t="s">
        <v>438</v>
      </c>
      <c r="D60" s="29">
        <f>(EX40+FA40+FD40+FG40+FJ40)/5</f>
        <v>24</v>
      </c>
      <c r="E60">
        <f t="shared" ref="E60:E61" si="17">D60/100*25</f>
        <v>6</v>
      </c>
    </row>
    <row r="61" spans="2:5" x14ac:dyDescent="0.25">
      <c r="B61" t="s">
        <v>423</v>
      </c>
      <c r="C61" t="s">
        <v>438</v>
      </c>
      <c r="D61" s="29">
        <f>(EY40+FB40+FE40+FH40+FK40)/5</f>
        <v>24</v>
      </c>
      <c r="E61">
        <f t="shared" si="17"/>
        <v>6</v>
      </c>
    </row>
    <row r="62" spans="2:5" x14ac:dyDescent="0.25">
      <c r="D62" s="23">
        <f>SUM(D59:D61)</f>
        <v>100</v>
      </c>
      <c r="E62" s="23">
        <f>SUM(E59:E61)</f>
        <v>25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ортангы топ</vt:lpstr>
      <vt:lpstr>ересек топ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2024-03-23T15:23:54Z</cp:lastPrinted>
  <dcterms:created xsi:type="dcterms:W3CDTF">2022-12-22T06:57:03Z</dcterms:created>
  <dcterms:modified xsi:type="dcterms:W3CDTF">2024-03-27T11:51:10Z</dcterms:modified>
</cp:coreProperties>
</file>